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0.1.61\users$\11313\デスクトップ\"/>
    </mc:Choice>
  </mc:AlternateContent>
  <xr:revisionPtr revIDLastSave="0" documentId="13_ncr:1_{1C3D3411-6213-4B23-B18B-41F16D4BFF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考　内訳書（記入例）" sheetId="4" r:id="rId1"/>
    <sheet name="内訳書" sheetId="7" r:id="rId2"/>
  </sheets>
  <definedNames>
    <definedName name="_xlnm.Print_Area" localSheetId="0">'参考　内訳書（記入例）'!$A$1:$I$40</definedName>
    <definedName name="_xlnm.Print_Area" localSheetId="1">内訳書!$A$1:$M$40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7" l="1"/>
  <c r="G23" i="7"/>
  <c r="G22" i="7"/>
  <c r="G21" i="7"/>
  <c r="G19" i="7"/>
  <c r="G18" i="7"/>
  <c r="G17" i="7"/>
  <c r="G16" i="7"/>
  <c r="G15" i="7"/>
  <c r="G14" i="7"/>
  <c r="G13" i="7"/>
  <c r="G11" i="7"/>
  <c r="G10" i="7"/>
  <c r="G9" i="7"/>
  <c r="G8" i="7"/>
  <c r="G7" i="7"/>
  <c r="G6" i="7"/>
  <c r="G5" i="7"/>
  <c r="G4" i="7"/>
  <c r="G31" i="4"/>
  <c r="G27" i="4"/>
  <c r="G23" i="4"/>
  <c r="G22" i="4"/>
  <c r="G21" i="4"/>
  <c r="G19" i="4"/>
  <c r="G18" i="4"/>
  <c r="G17" i="4"/>
  <c r="G16" i="4"/>
  <c r="G15" i="4"/>
  <c r="G14" i="4"/>
  <c r="G13" i="4"/>
  <c r="G11" i="4"/>
  <c r="G10" i="4"/>
  <c r="G9" i="4"/>
  <c r="G8" i="4"/>
  <c r="G7" i="4"/>
  <c r="G6" i="4"/>
  <c r="G5" i="4"/>
  <c r="G4" i="4"/>
  <c r="G28" i="7" l="1"/>
  <c r="G20" i="7"/>
  <c r="G12" i="7"/>
  <c r="G20" i="4"/>
  <c r="G12" i="4"/>
  <c r="G28" i="4"/>
  <c r="G31" i="7" l="1"/>
  <c r="G33" i="7" s="1"/>
  <c r="G34" i="7" s="1"/>
  <c r="G36" i="7" s="1"/>
  <c r="G33" i="4"/>
  <c r="G34" i="4" s="1"/>
  <c r="G36" i="4" s="1"/>
</calcChain>
</file>

<file path=xl/sharedStrings.xml><?xml version="1.0" encoding="utf-8"?>
<sst xmlns="http://schemas.openxmlformats.org/spreadsheetml/2006/main" count="145" uniqueCount="69">
  <si>
    <t>単位</t>
    <rPh sb="0" eb="2">
      <t>タンイ</t>
    </rPh>
    <phoneticPr fontId="2"/>
  </si>
  <si>
    <t>備考</t>
    <rPh sb="0" eb="2">
      <t>ビコウ</t>
    </rPh>
    <phoneticPr fontId="2"/>
  </si>
  <si>
    <t>区分</t>
    <rPh sb="0" eb="2">
      <t>クブン</t>
    </rPh>
    <phoneticPr fontId="2"/>
  </si>
  <si>
    <t>項目</t>
    <rPh sb="0" eb="2">
      <t>コウモク</t>
    </rPh>
    <phoneticPr fontId="2"/>
  </si>
  <si>
    <t>数量</t>
    <rPh sb="0" eb="2">
      <t>スウリョウ</t>
    </rPh>
    <phoneticPr fontId="2"/>
  </si>
  <si>
    <t>①建　　　物</t>
    <rPh sb="1" eb="2">
      <t>ケン</t>
    </rPh>
    <rPh sb="5" eb="6">
      <t>モノ</t>
    </rPh>
    <phoneticPr fontId="2"/>
  </si>
  <si>
    <t>小計</t>
    <rPh sb="0" eb="1">
      <t>ショウ</t>
    </rPh>
    <rPh sb="1" eb="2">
      <t>ケイ</t>
    </rPh>
    <phoneticPr fontId="2"/>
  </si>
  <si>
    <t>特　　記　　事　　項</t>
    <rPh sb="0" eb="1">
      <t>トク</t>
    </rPh>
    <rPh sb="3" eb="4">
      <t>キ</t>
    </rPh>
    <rPh sb="6" eb="7">
      <t>コト</t>
    </rPh>
    <rPh sb="9" eb="10">
      <t>コウ</t>
    </rPh>
    <phoneticPr fontId="2"/>
  </si>
  <si>
    <t/>
  </si>
  <si>
    <t>別途計上の場合</t>
    <rPh sb="0" eb="2">
      <t>ベット</t>
    </rPh>
    <rPh sb="2" eb="4">
      <t>ケイジョウ</t>
    </rPh>
    <rPh sb="5" eb="7">
      <t>バアイ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</si>
  <si>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</si>
  <si>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</si>
  <si>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上屋解体</t>
    <rPh sb="0" eb="2">
      <t>ウワヤ</t>
    </rPh>
    <rPh sb="2" eb="4">
      <t>カイタイ</t>
    </rPh>
    <phoneticPr fontId="2"/>
  </si>
  <si>
    <t>基礎解体</t>
    <rPh sb="0" eb="2">
      <t>キソ</t>
    </rPh>
    <rPh sb="2" eb="4">
      <t>カイタイ</t>
    </rPh>
    <phoneticPr fontId="2"/>
  </si>
  <si>
    <t xml:space="preserve">  住所
  会社名
  代表取締役
  電話番号</t>
    <rPh sb="2" eb="4">
      <t>ジュウショ</t>
    </rPh>
    <rPh sb="7" eb="10">
      <t>カイシャメイ</t>
    </rPh>
    <rPh sb="13" eb="15">
      <t>ダイヒョウ</t>
    </rPh>
    <rPh sb="15" eb="18">
      <t>トリシマリヤク</t>
    </rPh>
    <rPh sb="21" eb="23">
      <t>デンワ</t>
    </rPh>
    <rPh sb="23" eb="25">
      <t>バンゴウ</t>
    </rPh>
    <phoneticPr fontId="2"/>
  </si>
  <si>
    <t>ｍ２</t>
    <phoneticPr fontId="2"/>
  </si>
  <si>
    <t>ｍ３</t>
    <phoneticPr fontId="2"/>
  </si>
  <si>
    <t>ｋｍ</t>
    <phoneticPr fontId="2"/>
  </si>
  <si>
    <t>ｔ</t>
    <phoneticPr fontId="2"/>
  </si>
  <si>
    <t>ｋｇ</t>
    <phoneticPr fontId="2"/>
  </si>
  <si>
    <t>回</t>
    <rPh sb="0" eb="1">
      <t>カイ</t>
    </rPh>
    <phoneticPr fontId="2"/>
  </si>
  <si>
    <r>
      <t>お名前　　　　　　　　　　　　　　様
解体場所　　　　　　　　　　　　　　</t>
    </r>
    <r>
      <rPr>
        <u/>
        <sz val="11"/>
        <color theme="0"/>
        <rFont val="ＭＳ 明朝"/>
        <family val="1"/>
        <charset val="128"/>
      </rPr>
      <t>１　</t>
    </r>
    <rPh sb="1" eb="3">
      <t>ナマエ</t>
    </rPh>
    <rPh sb="17" eb="18">
      <t>サマ</t>
    </rPh>
    <rPh sb="20" eb="22">
      <t>カイタイ</t>
    </rPh>
    <rPh sb="22" eb="24">
      <t>バショ</t>
    </rPh>
    <phoneticPr fontId="2"/>
  </si>
  <si>
    <t>内　訳　書</t>
    <rPh sb="0" eb="1">
      <t>ウチ</t>
    </rPh>
    <rPh sb="2" eb="3">
      <t>ヤク</t>
    </rPh>
    <rPh sb="4" eb="5">
      <t>ショ</t>
    </rPh>
    <phoneticPr fontId="2"/>
  </si>
  <si>
    <t>木造２階建</t>
    <rPh sb="0" eb="2">
      <t>モクゾウ</t>
    </rPh>
    <rPh sb="3" eb="5">
      <t>カイダ</t>
    </rPh>
    <phoneticPr fontId="2"/>
  </si>
  <si>
    <t>鉄骨造２階建</t>
    <rPh sb="4" eb="6">
      <t>カイダ</t>
    </rPh>
    <phoneticPr fontId="2"/>
  </si>
  <si>
    <t>鉄骨造３階建</t>
    <rPh sb="0" eb="2">
      <t>テッコツ</t>
    </rPh>
    <rPh sb="2" eb="3">
      <t>ツク</t>
    </rPh>
    <rPh sb="4" eb="5">
      <t>カイ</t>
    </rPh>
    <rPh sb="5" eb="6">
      <t>ダ</t>
    </rPh>
    <phoneticPr fontId="2"/>
  </si>
  <si>
    <t>重量鉄骨造平家建</t>
    <rPh sb="0" eb="2">
      <t>ジュウリョウ</t>
    </rPh>
    <rPh sb="2" eb="4">
      <t>テッコツ</t>
    </rPh>
    <rPh sb="4" eb="5">
      <t>ツク</t>
    </rPh>
    <rPh sb="5" eb="6">
      <t>ヒラ</t>
    </rPh>
    <rPh sb="6" eb="7">
      <t>イエ</t>
    </rPh>
    <rPh sb="7" eb="8">
      <t>ダ</t>
    </rPh>
    <phoneticPr fontId="2"/>
  </si>
  <si>
    <t>重量鉄骨造３階建</t>
    <rPh sb="0" eb="2">
      <t>ジュウリョウ</t>
    </rPh>
    <rPh sb="2" eb="4">
      <t>テッコツ</t>
    </rPh>
    <rPh sb="4" eb="5">
      <t>ツク</t>
    </rPh>
    <rPh sb="6" eb="7">
      <t>カイ</t>
    </rPh>
    <rPh sb="7" eb="8">
      <t>ダ</t>
    </rPh>
    <phoneticPr fontId="2"/>
  </si>
  <si>
    <t>重量鉄骨造２階建</t>
    <rPh sb="0" eb="2">
      <t>ジュウリョウ</t>
    </rPh>
    <rPh sb="2" eb="4">
      <t>テッコツ</t>
    </rPh>
    <rPh sb="4" eb="5">
      <t>ツク</t>
    </rPh>
    <rPh sb="6" eb="7">
      <t>カイ</t>
    </rPh>
    <rPh sb="7" eb="8">
      <t>ダ</t>
    </rPh>
    <phoneticPr fontId="2"/>
  </si>
  <si>
    <t>コンクリートブロック造平家建</t>
    <rPh sb="10" eb="11">
      <t>ツク</t>
    </rPh>
    <rPh sb="11" eb="12">
      <t>ヒラ</t>
    </rPh>
    <rPh sb="12" eb="13">
      <t>イエ</t>
    </rPh>
    <rPh sb="13" eb="14">
      <t>ダ</t>
    </rPh>
    <phoneticPr fontId="2"/>
  </si>
  <si>
    <t>コンクリートブロック造２階建</t>
    <rPh sb="10" eb="11">
      <t>ツク</t>
    </rPh>
    <rPh sb="12" eb="13">
      <t>カイ</t>
    </rPh>
    <rPh sb="13" eb="14">
      <t>ダ</t>
    </rPh>
    <phoneticPr fontId="2"/>
  </si>
  <si>
    <t>コンクリートブロック造３階建</t>
    <rPh sb="10" eb="11">
      <t>ツク</t>
    </rPh>
    <rPh sb="12" eb="13">
      <t>カイ</t>
    </rPh>
    <rPh sb="13" eb="14">
      <t>ダ</t>
    </rPh>
    <phoneticPr fontId="2"/>
  </si>
  <si>
    <t>鉄筋コンクリート造平家建</t>
    <rPh sb="0" eb="2">
      <t>テッキン</t>
    </rPh>
    <rPh sb="8" eb="9">
      <t>ツク</t>
    </rPh>
    <rPh sb="9" eb="10">
      <t>ヒラ</t>
    </rPh>
    <rPh sb="10" eb="11">
      <t>イエ</t>
    </rPh>
    <rPh sb="11" eb="12">
      <t>ダ</t>
    </rPh>
    <phoneticPr fontId="2"/>
  </si>
  <si>
    <t>鉄筋コンクリート造２階建</t>
    <rPh sb="0" eb="2">
      <t>テッキン</t>
    </rPh>
    <rPh sb="8" eb="9">
      <t>ツク</t>
    </rPh>
    <rPh sb="10" eb="11">
      <t>カイ</t>
    </rPh>
    <rPh sb="11" eb="12">
      <t>タ</t>
    </rPh>
    <phoneticPr fontId="2"/>
  </si>
  <si>
    <t>鉄筋コンクリート造３階建</t>
    <rPh sb="0" eb="2">
      <t>テッキン</t>
    </rPh>
    <rPh sb="8" eb="9">
      <t>ツク</t>
    </rPh>
    <rPh sb="10" eb="11">
      <t>カイ</t>
    </rPh>
    <rPh sb="11" eb="12">
      <t>タ</t>
    </rPh>
    <phoneticPr fontId="2"/>
  </si>
  <si>
    <t>２ｔダンプ・トラック</t>
  </si>
  <si>
    <t>２ｔダンプ・トラック</t>
    <phoneticPr fontId="2"/>
  </si>
  <si>
    <t>４ｔダンプ・トラック</t>
  </si>
  <si>
    <t>４ｔダンプ・トラック</t>
    <phoneticPr fontId="2"/>
  </si>
  <si>
    <t>１０ｔダンプ・トラック</t>
    <phoneticPr fontId="2"/>
  </si>
  <si>
    <t>廃木材</t>
    <rPh sb="0" eb="1">
      <t>ハイ</t>
    </rPh>
    <rPh sb="1" eb="3">
      <t>モクザイ</t>
    </rPh>
    <phoneticPr fontId="2"/>
  </si>
  <si>
    <t>木くず</t>
    <rPh sb="0" eb="1">
      <t>キ</t>
    </rPh>
    <phoneticPr fontId="2"/>
  </si>
  <si>
    <t>金属くず</t>
    <rPh sb="0" eb="2">
      <t>キンゾク</t>
    </rPh>
    <phoneticPr fontId="2"/>
  </si>
  <si>
    <t>ガラス・陶器</t>
    <rPh sb="4" eb="6">
      <t>トウキ</t>
    </rPh>
    <phoneticPr fontId="2"/>
  </si>
  <si>
    <t>廃プラスチック</t>
    <rPh sb="0" eb="1">
      <t>ハイ</t>
    </rPh>
    <phoneticPr fontId="2"/>
  </si>
  <si>
    <t>瓦類</t>
    <rPh sb="0" eb="1">
      <t>カワラ</t>
    </rPh>
    <rPh sb="1" eb="2">
      <t>ルイ</t>
    </rPh>
    <phoneticPr fontId="2"/>
  </si>
  <si>
    <t>コンクリートがら</t>
    <phoneticPr fontId="2"/>
  </si>
  <si>
    <t>３ｔダンプ・トラック</t>
  </si>
  <si>
    <t>ｍ２</t>
  </si>
  <si>
    <t>○○建材</t>
    <rPh sb="2" eb="4">
      <t>ケンザイ</t>
    </rPh>
    <phoneticPr fontId="2"/>
  </si>
  <si>
    <t>ｔ</t>
  </si>
  <si>
    <t>××建設</t>
    <rPh sb="2" eb="4">
      <t>ケンセツ</t>
    </rPh>
    <phoneticPr fontId="2"/>
  </si>
  <si>
    <t>軽トラ</t>
    <rPh sb="0" eb="1">
      <t>ケイ</t>
    </rPh>
    <phoneticPr fontId="2"/>
  </si>
  <si>
    <t>合計額</t>
    <rPh sb="0" eb="2">
      <t>ゴウケイ</t>
    </rPh>
    <rPh sb="2" eb="3">
      <t>ガク</t>
    </rPh>
    <phoneticPr fontId="2"/>
  </si>
  <si>
    <t>（計－⑦） ×10 ％</t>
    <rPh sb="1" eb="2">
      <t>ケイ</t>
    </rPh>
    <phoneticPr fontId="2"/>
  </si>
  <si>
    <t>②廃材運搬費</t>
    <rPh sb="1" eb="3">
      <t>ハイザイ</t>
    </rPh>
    <rPh sb="3" eb="5">
      <t>ウンパン</t>
    </rPh>
    <rPh sb="5" eb="6">
      <t>ヒ</t>
    </rPh>
    <phoneticPr fontId="2"/>
  </si>
  <si>
    <t>③廃材処分費</t>
    <rPh sb="1" eb="3">
      <t>ハイザイ</t>
    </rPh>
    <rPh sb="3" eb="5">
      <t>ショブン</t>
    </rPh>
    <rPh sb="5" eb="6">
      <t>ヒ</t>
    </rPh>
    <phoneticPr fontId="2"/>
  </si>
  <si>
    <t>④諸経費</t>
    <rPh sb="1" eb="4">
      <t>ショケイヒ</t>
    </rPh>
    <phoneticPr fontId="2"/>
  </si>
  <si>
    <t>⑤宿泊費</t>
    <rPh sb="1" eb="4">
      <t>シュクハクヒ</t>
    </rPh>
    <phoneticPr fontId="2"/>
  </si>
  <si>
    <t>⑥計　　</t>
    <rPh sb="1" eb="2">
      <t>ケイ</t>
    </rPh>
    <phoneticPr fontId="2"/>
  </si>
  <si>
    <t>⑦値引き</t>
    <phoneticPr fontId="2"/>
  </si>
  <si>
    <t>⑧消　費　税</t>
    <rPh sb="1" eb="2">
      <t>キエル</t>
    </rPh>
    <rPh sb="3" eb="4">
      <t>ヒ</t>
    </rPh>
    <rPh sb="5" eb="6">
      <t>ゼイ</t>
    </rPh>
    <phoneticPr fontId="2"/>
  </si>
  <si>
    <t>⑨計</t>
    <rPh sb="1" eb="2">
      <t>ケイ</t>
    </rPh>
    <phoneticPr fontId="2"/>
  </si>
  <si>
    <t>⑩値引き</t>
    <rPh sb="1" eb="3">
      <t>ネビ</t>
    </rPh>
    <phoneticPr fontId="2"/>
  </si>
  <si>
    <t>①＋②＋③＋④＋⑤</t>
    <phoneticPr fontId="2"/>
  </si>
  <si>
    <t>⑥－⑦＋⑧</t>
    <phoneticPr fontId="2"/>
  </si>
  <si>
    <t>⑨－⑩</t>
    <phoneticPr fontId="2"/>
  </si>
  <si>
    <t>処分先までの距離：</t>
    <rPh sb="0" eb="2">
      <t>ショブン</t>
    </rPh>
    <rPh sb="2" eb="3">
      <t>サキ</t>
    </rPh>
    <rPh sb="6" eb="8">
      <t>キョリ</t>
    </rPh>
    <phoneticPr fontId="2"/>
  </si>
  <si>
    <t>仮設・解体工事・集積積込費・重機回送費・アスベスト調査費・諸経費を含む。</t>
    <rPh sb="0" eb="2">
      <t>カセツ</t>
    </rPh>
    <rPh sb="3" eb="5">
      <t>カイタイ</t>
    </rPh>
    <rPh sb="5" eb="7">
      <t>コウジ</t>
    </rPh>
    <rPh sb="8" eb="10">
      <t>シュウセキ</t>
    </rPh>
    <rPh sb="10" eb="12">
      <t>ツミコミ</t>
    </rPh>
    <rPh sb="12" eb="13">
      <t>ヒ</t>
    </rPh>
    <rPh sb="14" eb="16">
      <t>ジュウキ</t>
    </rPh>
    <rPh sb="16" eb="18">
      <t>カイソウ</t>
    </rPh>
    <rPh sb="18" eb="19">
      <t>ヒ</t>
    </rPh>
    <rPh sb="25" eb="28">
      <t>チョウサヒ</t>
    </rPh>
    <rPh sb="29" eb="32">
      <t>ショケイヒ</t>
    </rPh>
    <rPh sb="33" eb="3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</si>
</sst>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General&quot;ｋｍ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1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/>
      <right/>
      <top style="hair">
        <color auto="1"/>
      </top>
      <bottom style="thin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left" vertical="center" shrinkToFit="1"/>
    </xf>
    <xf numFmtId="176" fontId="7" fillId="2" borderId="7" xfId="0" applyNumberFormat="1" applyFont="1" applyFill="1" applyBorder="1" applyAlignment="1">
      <alignment horizontal="right" vertical="center" shrinkToFit="1"/>
    </xf>
    <xf numFmtId="0" fontId="7" fillId="2" borderId="35" xfId="0" applyFont="1" applyFill="1" applyBorder="1" applyAlignment="1">
      <alignment horizontal="left" vertical="center" wrapText="1" shrinkToFit="1"/>
    </xf>
    <xf numFmtId="176" fontId="7" fillId="2" borderId="8" xfId="1" applyNumberFormat="1" applyFont="1" applyFill="1" applyBorder="1" applyAlignment="1">
      <alignment horizontal="right" vertical="center" shrinkToFit="1"/>
    </xf>
    <xf numFmtId="176" fontId="7" fillId="2" borderId="3" xfId="1" applyNumberFormat="1" applyFont="1" applyFill="1" applyBorder="1" applyAlignment="1">
      <alignment horizontal="right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176" fontId="7" fillId="2" borderId="36" xfId="1" applyNumberFormat="1" applyFont="1" applyFill="1" applyBorder="1" applyAlignment="1">
      <alignment horizontal="right" vertical="center" shrinkToFit="1"/>
    </xf>
    <xf numFmtId="176" fontId="7" fillId="2" borderId="24" xfId="1" applyNumberFormat="1" applyFont="1" applyFill="1" applyBorder="1" applyAlignment="1">
      <alignment horizontal="right" vertical="center" shrinkToFit="1"/>
    </xf>
    <xf numFmtId="176" fontId="7" fillId="2" borderId="37" xfId="0" applyNumberFormat="1" applyFont="1" applyFill="1" applyBorder="1" applyAlignment="1">
      <alignment horizontal="right" vertical="center" shrinkToFit="1"/>
    </xf>
    <xf numFmtId="176" fontId="8" fillId="2" borderId="15" xfId="1" applyNumberFormat="1" applyFont="1" applyFill="1" applyBorder="1" applyAlignment="1">
      <alignment horizontal="right" vertical="center" shrinkToFit="1"/>
    </xf>
    <xf numFmtId="0" fontId="7" fillId="2" borderId="52" xfId="0" applyFont="1" applyFill="1" applyBorder="1" applyAlignment="1">
      <alignment horizontal="left" vertical="top" wrapText="1" shrinkToFit="1"/>
    </xf>
    <xf numFmtId="0" fontId="7" fillId="2" borderId="11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176" fontId="7" fillId="2" borderId="36" xfId="0" applyNumberFormat="1" applyFont="1" applyFill="1" applyBorder="1" applyAlignment="1">
      <alignment horizontal="right" vertical="center" shrinkToFit="1"/>
    </xf>
    <xf numFmtId="176" fontId="7" fillId="2" borderId="27" xfId="0" applyNumberFormat="1" applyFont="1" applyFill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/>
    </xf>
    <xf numFmtId="176" fontId="7" fillId="2" borderId="8" xfId="0" applyNumberFormat="1" applyFont="1" applyFill="1" applyBorder="1" applyAlignment="1">
      <alignment horizontal="left" vertical="center" shrinkToFit="1"/>
    </xf>
    <xf numFmtId="176" fontId="7" fillId="2" borderId="24" xfId="0" applyNumberFormat="1" applyFont="1" applyFill="1" applyBorder="1" applyAlignment="1">
      <alignment horizontal="left" vertical="center" shrinkToFit="1"/>
    </xf>
    <xf numFmtId="176" fontId="7" fillId="2" borderId="35" xfId="1" applyNumberFormat="1" applyFont="1" applyFill="1" applyBorder="1" applyAlignment="1">
      <alignment horizontal="right" vertical="center" shrinkToFit="1"/>
    </xf>
    <xf numFmtId="176" fontId="7" fillId="2" borderId="27" xfId="1" applyNumberFormat="1" applyFont="1" applyFill="1" applyBorder="1" applyAlignment="1">
      <alignment horizontal="right" vertical="center" shrinkToFit="1"/>
    </xf>
    <xf numFmtId="0" fontId="7" fillId="2" borderId="16" xfId="0" applyFont="1" applyFill="1" applyBorder="1" applyAlignment="1">
      <alignment horizontal="distributed" vertical="center" indent="1" shrinkToFit="1"/>
    </xf>
    <xf numFmtId="176" fontId="8" fillId="2" borderId="25" xfId="1" applyNumberFormat="1" applyFont="1" applyFill="1" applyBorder="1" applyAlignment="1">
      <alignment horizontal="right" vertical="center" shrinkToFit="1"/>
    </xf>
    <xf numFmtId="0" fontId="7" fillId="2" borderId="52" xfId="0" applyFont="1" applyFill="1" applyBorder="1" applyAlignment="1">
      <alignment horizontal="left" vertical="top" wrapText="1"/>
    </xf>
    <xf numFmtId="0" fontId="7" fillId="2" borderId="48" xfId="0" applyFont="1" applyFill="1" applyBorder="1" applyAlignment="1">
      <alignment horizontal="left" vertical="center" shrinkToFit="1"/>
    </xf>
    <xf numFmtId="176" fontId="7" fillId="2" borderId="27" xfId="0" applyNumberFormat="1" applyFont="1" applyFill="1" applyBorder="1" applyAlignment="1">
      <alignment horizontal="right" vertical="center" shrinkToFit="1"/>
    </xf>
    <xf numFmtId="0" fontId="7" fillId="2" borderId="41" xfId="0" applyFont="1" applyFill="1" applyBorder="1" applyAlignment="1">
      <alignment vertical="top" wrapText="1"/>
    </xf>
    <xf numFmtId="0" fontId="7" fillId="2" borderId="12" xfId="0" applyFont="1" applyFill="1" applyBorder="1" applyAlignment="1">
      <alignment horizontal="left" vertical="center" shrinkToFit="1"/>
    </xf>
    <xf numFmtId="0" fontId="7" fillId="2" borderId="50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vertical="top" wrapText="1"/>
    </xf>
    <xf numFmtId="176" fontId="7" fillId="2" borderId="8" xfId="0" applyNumberFormat="1" applyFont="1" applyFill="1" applyBorder="1" applyAlignment="1">
      <alignment horizontal="right" vertical="center" shrinkToFit="1"/>
    </xf>
    <xf numFmtId="176" fontId="7" fillId="2" borderId="24" xfId="0" applyNumberFormat="1" applyFont="1" applyFill="1" applyBorder="1" applyAlignment="1">
      <alignment horizontal="right" vertical="center" shrinkToFit="1"/>
    </xf>
    <xf numFmtId="176" fontId="7" fillId="2" borderId="13" xfId="0" applyNumberFormat="1" applyFont="1" applyFill="1" applyBorder="1" applyAlignment="1">
      <alignment horizontal="right" vertical="center" shrinkToFit="1"/>
    </xf>
    <xf numFmtId="176" fontId="7" fillId="2" borderId="14" xfId="0" applyNumberFormat="1" applyFont="1" applyFill="1" applyBorder="1" applyAlignment="1">
      <alignment horizontal="right" vertical="center" shrinkToFit="1"/>
    </xf>
    <xf numFmtId="176" fontId="7" fillId="2" borderId="39" xfId="1" applyNumberFormat="1" applyFont="1" applyFill="1" applyBorder="1" applyAlignment="1">
      <alignment horizontal="right" vertical="center" shrinkToFit="1"/>
    </xf>
    <xf numFmtId="0" fontId="7" fillId="2" borderId="43" xfId="0" applyFont="1" applyFill="1" applyBorder="1" applyAlignment="1">
      <alignment horizontal="left" vertical="center" shrinkToFit="1"/>
    </xf>
    <xf numFmtId="0" fontId="7" fillId="2" borderId="23" xfId="0" applyFont="1" applyFill="1" applyBorder="1" applyAlignment="1">
      <alignment horizontal="left" vertical="center" shrinkToFit="1"/>
    </xf>
    <xf numFmtId="176" fontId="9" fillId="2" borderId="44" xfId="1" applyNumberFormat="1" applyFont="1" applyFill="1" applyBorder="1" applyAlignment="1">
      <alignment horizontal="right" vertical="center" shrinkToFit="1"/>
    </xf>
    <xf numFmtId="0" fontId="7" fillId="2" borderId="4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distributed" vertical="center" shrinkToFit="1"/>
    </xf>
    <xf numFmtId="0" fontId="7" fillId="2" borderId="46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76" fontId="7" fillId="2" borderId="47" xfId="1" applyNumberFormat="1" applyFont="1" applyFill="1" applyBorder="1" applyAlignment="1">
      <alignment horizontal="right" vertical="center" shrinkToFit="1"/>
    </xf>
    <xf numFmtId="0" fontId="7" fillId="2" borderId="11" xfId="0" applyFont="1" applyFill="1" applyBorder="1" applyAlignment="1">
      <alignment horizontal="distributed" vertical="center" shrinkToFit="1"/>
    </xf>
    <xf numFmtId="176" fontId="7" fillId="2" borderId="11" xfId="0" applyNumberFormat="1" applyFont="1" applyFill="1" applyBorder="1" applyAlignment="1">
      <alignment horizontal="center" vertical="center" shrinkToFit="1"/>
    </xf>
    <xf numFmtId="176" fontId="7" fillId="2" borderId="21" xfId="0" applyNumberFormat="1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left" vertical="center" shrinkToFit="1"/>
    </xf>
    <xf numFmtId="0" fontId="7" fillId="2" borderId="12" xfId="0" applyFont="1" applyFill="1" applyBorder="1" applyAlignment="1">
      <alignment horizontal="distributed" vertical="center" shrinkToFit="1"/>
    </xf>
    <xf numFmtId="176" fontId="7" fillId="2" borderId="49" xfId="1" applyNumberFormat="1" applyFont="1" applyFill="1" applyBorder="1" applyAlignment="1">
      <alignment horizontal="right" vertical="center" shrinkToFit="1"/>
    </xf>
    <xf numFmtId="0" fontId="7" fillId="2" borderId="13" xfId="0" applyFont="1" applyFill="1" applyBorder="1" applyAlignment="1">
      <alignment horizontal="distributed" vertical="center" shrinkToFit="1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176" fontId="8" fillId="2" borderId="39" xfId="1" applyNumberFormat="1" applyFont="1" applyFill="1" applyBorder="1" applyAlignment="1">
      <alignment horizontal="right" vertical="center" shrinkToFit="1"/>
    </xf>
    <xf numFmtId="0" fontId="7" fillId="2" borderId="38" xfId="0" applyFont="1" applyFill="1" applyBorder="1" applyAlignment="1">
      <alignment horizontal="left" vertical="center" shrinkToFit="1"/>
    </xf>
    <xf numFmtId="0" fontId="7" fillId="2" borderId="20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/>
    </xf>
    <xf numFmtId="0" fontId="7" fillId="2" borderId="26" xfId="0" applyFont="1" applyFill="1" applyBorder="1" applyAlignment="1">
      <alignment horizontal="left" vertical="center" shrinkToFit="1"/>
    </xf>
    <xf numFmtId="0" fontId="7" fillId="2" borderId="45" xfId="0" applyFont="1" applyFill="1" applyBorder="1" applyAlignment="1">
      <alignment horizontal="left" vertical="center" shrinkToFit="1"/>
    </xf>
    <xf numFmtId="0" fontId="4" fillId="2" borderId="0" xfId="0" applyFont="1" applyFill="1">
      <alignment vertical="center"/>
    </xf>
    <xf numFmtId="0" fontId="7" fillId="2" borderId="16" xfId="0" applyFont="1" applyFill="1" applyBorder="1" applyAlignment="1">
      <alignment horizontal="distributed" vertical="center" shrinkToFit="1"/>
    </xf>
    <xf numFmtId="0" fontId="7" fillId="2" borderId="12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176" fontId="11" fillId="2" borderId="49" xfId="1" applyNumberFormat="1" applyFont="1" applyFill="1" applyBorder="1" applyAlignment="1">
      <alignment horizontal="right" vertical="center" shrinkToFit="1"/>
    </xf>
    <xf numFmtId="176" fontId="8" fillId="2" borderId="8" xfId="1" applyNumberFormat="1" applyFont="1" applyFill="1" applyBorder="1" applyAlignment="1">
      <alignment horizontal="right" vertical="center" shrinkToFit="1"/>
    </xf>
    <xf numFmtId="176" fontId="10" fillId="2" borderId="51" xfId="1" applyNumberFormat="1" applyFont="1" applyFill="1" applyBorder="1" applyAlignment="1">
      <alignment horizontal="right" vertical="center" shrinkToFit="1"/>
    </xf>
    <xf numFmtId="177" fontId="7" fillId="2" borderId="50" xfId="0" applyNumberFormat="1" applyFont="1" applyFill="1" applyBorder="1" applyAlignment="1">
      <alignment horizontal="left" vertical="center" shrinkToFit="1"/>
    </xf>
    <xf numFmtId="0" fontId="7" fillId="2" borderId="20" xfId="0" applyFont="1" applyFill="1" applyBorder="1" applyAlignment="1">
      <alignment horizontal="distributed" vertical="center" shrinkToFit="1"/>
    </xf>
    <xf numFmtId="0" fontId="7" fillId="2" borderId="9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5" fillId="0" borderId="53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/>
    </xf>
    <xf numFmtId="0" fontId="7" fillId="2" borderId="29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left" vertical="top" wrapText="1" shrinkToFit="1"/>
    </xf>
    <xf numFmtId="0" fontId="7" fillId="2" borderId="41" xfId="0" applyFont="1" applyFill="1" applyBorder="1" applyAlignment="1">
      <alignment horizontal="left" vertical="top" wrapText="1" shrinkToFit="1"/>
    </xf>
    <xf numFmtId="0" fontId="7" fillId="2" borderId="42" xfId="0" applyFont="1" applyFill="1" applyBorder="1" applyAlignment="1">
      <alignment horizontal="left" vertical="top" wrapText="1" shrinkToFit="1"/>
    </xf>
    <xf numFmtId="0" fontId="7" fillId="2" borderId="37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38" xfId="0" applyFont="1" applyFill="1" applyBorder="1" applyAlignment="1">
      <alignment horizontal="center" vertical="center" shrinkToFit="1"/>
    </xf>
    <xf numFmtId="176" fontId="7" fillId="2" borderId="58" xfId="0" applyNumberFormat="1" applyFont="1" applyFill="1" applyBorder="1" applyAlignment="1">
      <alignment horizontal="center" vertical="center" shrinkToFit="1"/>
    </xf>
    <xf numFmtId="176" fontId="7" fillId="2" borderId="59" xfId="0" applyNumberFormat="1" applyFont="1" applyFill="1" applyBorder="1" applyAlignment="1">
      <alignment horizontal="center" vertical="center" shrinkToFit="1"/>
    </xf>
    <xf numFmtId="176" fontId="7" fillId="2" borderId="60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vertical="center" shrinkToFit="1"/>
    </xf>
    <xf numFmtId="0" fontId="7" fillId="2" borderId="48" xfId="0" applyFont="1" applyFill="1" applyBorder="1" applyAlignment="1">
      <alignment vertical="center" shrinkToFit="1"/>
    </xf>
    <xf numFmtId="0" fontId="7" fillId="2" borderId="12" xfId="0" applyFont="1" applyFill="1" applyBorder="1" applyAlignment="1">
      <alignment vertical="center" shrinkToFit="1"/>
    </xf>
    <xf numFmtId="0" fontId="7" fillId="2" borderId="50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43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48" xfId="0" applyFont="1" applyFill="1" applyBorder="1" applyAlignment="1">
      <alignment horizontal="left" vertical="center" shrinkToFit="1"/>
    </xf>
    <xf numFmtId="0" fontId="7" fillId="2" borderId="12" xfId="0" applyFont="1" applyFill="1" applyBorder="1" applyAlignment="1">
      <alignment horizontal="left" vertical="center" shrinkToFit="1"/>
    </xf>
    <xf numFmtId="0" fontId="7" fillId="2" borderId="50" xfId="0" applyFont="1" applyFill="1" applyBorder="1" applyAlignment="1">
      <alignment horizontal="left" vertical="center" shrinkToFit="1"/>
    </xf>
    <xf numFmtId="176" fontId="7" fillId="2" borderId="55" xfId="0" applyNumberFormat="1" applyFont="1" applyFill="1" applyBorder="1" applyAlignment="1">
      <alignment horizontal="center" vertical="center" shrinkToFit="1"/>
    </xf>
    <xf numFmtId="176" fontId="7" fillId="2" borderId="56" xfId="0" applyNumberFormat="1" applyFont="1" applyFill="1" applyBorder="1" applyAlignment="1">
      <alignment horizontal="center" vertical="center" shrinkToFit="1"/>
    </xf>
    <xf numFmtId="176" fontId="7" fillId="2" borderId="57" xfId="0" applyNumberFormat="1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 shrinkToFit="1"/>
    </xf>
    <xf numFmtId="176" fontId="7" fillId="2" borderId="12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176" fontId="10" fillId="2" borderId="13" xfId="1" applyNumberFormat="1" applyFont="1" applyFill="1" applyBorder="1" applyAlignment="1">
      <alignment horizontal="center" vertical="center" shrinkToFit="1"/>
    </xf>
    <xf numFmtId="176" fontId="10" fillId="2" borderId="14" xfId="1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1</xdr:row>
      <xdr:rowOff>161924</xdr:rowOff>
    </xdr:from>
    <xdr:to>
      <xdr:col>7</xdr:col>
      <xdr:colOff>1044825</xdr:colOff>
      <xdr:row>1</xdr:row>
      <xdr:rowOff>701924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05525" y="609599"/>
          <a:ext cx="540000" cy="540000"/>
        </a:xfrm>
        <a:prstGeom prst="ellipse">
          <a:avLst/>
        </a:prstGeom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542925</xdr:colOff>
      <xdr:row>1</xdr:row>
      <xdr:rowOff>85725</xdr:rowOff>
    </xdr:from>
    <xdr:to>
      <xdr:col>4</xdr:col>
      <xdr:colOff>152400</xdr:colOff>
      <xdr:row>1</xdr:row>
      <xdr:rowOff>676275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925" y="533400"/>
          <a:ext cx="2914650" cy="590550"/>
        </a:xfrm>
        <a:prstGeom prst="wedgeRectCallout">
          <a:avLst>
            <a:gd name="adj1" fmla="val 16748"/>
            <a:gd name="adj2" fmla="val 13346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リストから選択してください。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リストにない場合は、強制入力してください。</a:t>
          </a:r>
        </a:p>
      </xdr:txBody>
    </xdr:sp>
    <xdr:clientData/>
  </xdr:twoCellAnchor>
  <xdr:twoCellAnchor>
    <xdr:from>
      <xdr:col>0</xdr:col>
      <xdr:colOff>38099</xdr:colOff>
      <xdr:row>8</xdr:row>
      <xdr:rowOff>161925</xdr:rowOff>
    </xdr:from>
    <xdr:to>
      <xdr:col>4</xdr:col>
      <xdr:colOff>76199</xdr:colOff>
      <xdr:row>11</xdr:row>
      <xdr:rowOff>152400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099" y="2686050"/>
          <a:ext cx="3343275" cy="590550"/>
        </a:xfrm>
        <a:prstGeom prst="wedgeRectCallout">
          <a:avLst>
            <a:gd name="adj1" fmla="val 2369"/>
            <a:gd name="adj2" fmla="val 7379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リストから選択してください。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リストにない場合は、強制入力してください。</a:t>
          </a:r>
        </a:p>
      </xdr:txBody>
    </xdr:sp>
    <xdr:clientData/>
  </xdr:twoCellAnchor>
  <xdr:twoCellAnchor>
    <xdr:from>
      <xdr:col>1</xdr:col>
      <xdr:colOff>47625</xdr:colOff>
      <xdr:row>16</xdr:row>
      <xdr:rowOff>180975</xdr:rowOff>
    </xdr:from>
    <xdr:to>
      <xdr:col>3</xdr:col>
      <xdr:colOff>638175</xdr:colOff>
      <xdr:row>18</xdr:row>
      <xdr:rowOff>133350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09650" y="5905500"/>
          <a:ext cx="2247900" cy="352425"/>
        </a:xfrm>
        <a:prstGeom prst="wedgeRectCallout">
          <a:avLst>
            <a:gd name="adj1" fmla="val -39461"/>
            <a:gd name="adj2" fmla="val 10927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処分先を入力してください。</a:t>
          </a:r>
        </a:p>
      </xdr:txBody>
    </xdr:sp>
    <xdr:clientData/>
  </xdr:twoCellAnchor>
  <xdr:twoCellAnchor>
    <xdr:from>
      <xdr:col>3</xdr:col>
      <xdr:colOff>514349</xdr:colOff>
      <xdr:row>23</xdr:row>
      <xdr:rowOff>9525</xdr:rowOff>
    </xdr:from>
    <xdr:to>
      <xdr:col>8</xdr:col>
      <xdr:colOff>66675</xdr:colOff>
      <xdr:row>24</xdr:row>
      <xdr:rowOff>133350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33724" y="7134225"/>
          <a:ext cx="4419601" cy="323850"/>
        </a:xfrm>
        <a:prstGeom prst="wedgeRectCallout">
          <a:avLst>
            <a:gd name="adj1" fmla="val -40044"/>
            <a:gd name="adj2" fmla="val -11918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搬入先のそれぞれの合計数量、単価及び品目を記載してください。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19049</xdr:colOff>
      <xdr:row>25</xdr:row>
      <xdr:rowOff>76200</xdr:rowOff>
    </xdr:from>
    <xdr:to>
      <xdr:col>7</xdr:col>
      <xdr:colOff>1743075</xdr:colOff>
      <xdr:row>27</xdr:row>
      <xdr:rowOff>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686174" y="6000750"/>
          <a:ext cx="3657601" cy="323850"/>
        </a:xfrm>
        <a:prstGeom prst="wedgeRectCallout">
          <a:avLst>
            <a:gd name="adj1" fmla="val 515"/>
            <a:gd name="adj2" fmla="val 13113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諸経費を計上する場合は、直接入力してください。</a:t>
          </a:r>
        </a:p>
      </xdr:txBody>
    </xdr:sp>
    <xdr:clientData/>
  </xdr:twoCellAnchor>
  <xdr:twoCellAnchor>
    <xdr:from>
      <xdr:col>1</xdr:col>
      <xdr:colOff>66675</xdr:colOff>
      <xdr:row>36</xdr:row>
      <xdr:rowOff>28576</xdr:rowOff>
    </xdr:from>
    <xdr:to>
      <xdr:col>7</xdr:col>
      <xdr:colOff>1181100</xdr:colOff>
      <xdr:row>39</xdr:row>
      <xdr:rowOff>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28700" y="9553576"/>
          <a:ext cx="5753100" cy="57150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単価等の数値を入力すると自動で金額が算定されますが、必ずご自身で再チェックを行い、金額に間違えがないか確認してください。</a:t>
          </a:r>
        </a:p>
      </xdr:txBody>
    </xdr:sp>
    <xdr:clientData/>
  </xdr:twoCellAnchor>
  <xdr:twoCellAnchor>
    <xdr:from>
      <xdr:col>6</xdr:col>
      <xdr:colOff>904875</xdr:colOff>
      <xdr:row>1</xdr:row>
      <xdr:rowOff>819150</xdr:rowOff>
    </xdr:from>
    <xdr:to>
      <xdr:col>7</xdr:col>
      <xdr:colOff>1781175</xdr:colOff>
      <xdr:row>6</xdr:row>
      <xdr:rowOff>47625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429250" y="1266825"/>
          <a:ext cx="1952625" cy="904875"/>
        </a:xfrm>
        <a:prstGeom prst="ellipse">
          <a:avLst/>
        </a:prstGeom>
        <a:noFill/>
        <a:ln w="2540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7</xdr:col>
      <xdr:colOff>38100</xdr:colOff>
      <xdr:row>1</xdr:row>
      <xdr:rowOff>666749</xdr:rowOff>
    </xdr:from>
    <xdr:to>
      <xdr:col>7</xdr:col>
      <xdr:colOff>723900</xdr:colOff>
      <xdr:row>2</xdr:row>
      <xdr:rowOff>104774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638800" y="1114424"/>
          <a:ext cx="685800" cy="314325"/>
        </a:xfrm>
        <a:prstGeom prst="rect">
          <a:avLst/>
        </a:prstGeom>
        <a:solidFill>
          <a:schemeClr val="lt1"/>
        </a:solidFill>
        <a:ln w="2540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 </a:t>
          </a:r>
          <a:r>
            <a:rPr kumimoji="1" lang="ja-JP" altLang="en-US" sz="1400" b="1">
              <a:solidFill>
                <a:schemeClr val="accent5">
                  <a:lumMod val="50000"/>
                </a:schemeClr>
              </a:solidFill>
            </a:rPr>
            <a:t>注意</a:t>
          </a:r>
        </a:p>
      </xdr:txBody>
    </xdr:sp>
    <xdr:clientData/>
  </xdr:twoCellAnchor>
  <xdr:twoCellAnchor>
    <xdr:from>
      <xdr:col>3</xdr:col>
      <xdr:colOff>161925</xdr:colOff>
      <xdr:row>14</xdr:row>
      <xdr:rowOff>123824</xdr:rowOff>
    </xdr:from>
    <xdr:to>
      <xdr:col>7</xdr:col>
      <xdr:colOff>1248600</xdr:colOff>
      <xdr:row>16</xdr:row>
      <xdr:rowOff>114299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781300" y="5448299"/>
          <a:ext cx="4068000" cy="3905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廃材運搬費と廃材処分費は、必ず分けてください。</a:t>
          </a:r>
        </a:p>
      </xdr:txBody>
    </xdr:sp>
    <xdr:clientData/>
  </xdr:twoCellAnchor>
  <xdr:twoCellAnchor>
    <xdr:from>
      <xdr:col>6</xdr:col>
      <xdr:colOff>361950</xdr:colOff>
      <xdr:row>0</xdr:row>
      <xdr:rowOff>123825</xdr:rowOff>
    </xdr:from>
    <xdr:to>
      <xdr:col>7</xdr:col>
      <xdr:colOff>1704975</xdr:colOff>
      <xdr:row>1</xdr:row>
      <xdr:rowOff>466725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886325" y="123825"/>
          <a:ext cx="2419350" cy="790575"/>
        </a:xfrm>
        <a:prstGeom prst="rect">
          <a:avLst/>
        </a:prstGeom>
        <a:solidFill>
          <a:schemeClr val="lt1"/>
        </a:solidFill>
        <a:ln w="254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注意事項</a:t>
          </a:r>
        </a:p>
      </xdr:txBody>
    </xdr:sp>
    <xdr:clientData/>
  </xdr:twoCellAnchor>
  <xdr:twoCellAnchor>
    <xdr:from>
      <xdr:col>3</xdr:col>
      <xdr:colOff>542925</xdr:colOff>
      <xdr:row>31</xdr:row>
      <xdr:rowOff>133350</xdr:rowOff>
    </xdr:from>
    <xdr:to>
      <xdr:col>6</xdr:col>
      <xdr:colOff>85725</xdr:colOff>
      <xdr:row>33</xdr:row>
      <xdr:rowOff>95250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162300" y="8658225"/>
          <a:ext cx="1447800" cy="361950"/>
        </a:xfrm>
        <a:prstGeom prst="rect">
          <a:avLst/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値引きは直接入力</a:t>
          </a:r>
        </a:p>
      </xdr:txBody>
    </xdr:sp>
    <xdr:clientData/>
  </xdr:twoCellAnchor>
  <xdr:twoCellAnchor>
    <xdr:from>
      <xdr:col>6</xdr:col>
      <xdr:colOff>95251</xdr:colOff>
      <xdr:row>31</xdr:row>
      <xdr:rowOff>76200</xdr:rowOff>
    </xdr:from>
    <xdr:to>
      <xdr:col>6</xdr:col>
      <xdr:colOff>533400</xdr:colOff>
      <xdr:row>32</xdr:row>
      <xdr:rowOff>95251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4619626" y="8601075"/>
          <a:ext cx="438149" cy="219076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95251</xdr:colOff>
      <xdr:row>32</xdr:row>
      <xdr:rowOff>123825</xdr:rowOff>
    </xdr:from>
    <xdr:to>
      <xdr:col>6</xdr:col>
      <xdr:colOff>485775</xdr:colOff>
      <xdr:row>34</xdr:row>
      <xdr:rowOff>76200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4619626" y="8848725"/>
          <a:ext cx="390524" cy="352425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1</xdr:row>
      <xdr:rowOff>161924</xdr:rowOff>
    </xdr:from>
    <xdr:to>
      <xdr:col>7</xdr:col>
      <xdr:colOff>1044825</xdr:colOff>
      <xdr:row>1</xdr:row>
      <xdr:rowOff>701924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983ED89-85A9-4F79-9DEA-F21BE1AAA625}"/>
            </a:ext>
          </a:extLst>
        </xdr:cNvPr>
        <xdr:cNvSpPr/>
      </xdr:nvSpPr>
      <xdr:spPr>
        <a:xfrm>
          <a:off x="6102350" y="612774"/>
          <a:ext cx="543175" cy="536825"/>
        </a:xfrm>
        <a:prstGeom prst="ellipse">
          <a:avLst/>
        </a:prstGeom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K40"/>
  <sheetViews>
    <sheetView tabSelected="1" zoomScaleNormal="100" zoomScalePageLayoutView="215" workbookViewId="0">
      <selection activeCell="R8" sqref="R8"/>
    </sheetView>
  </sheetViews>
  <sheetFormatPr defaultColWidth="9" defaultRowHeight="13.5" x14ac:dyDescent="0.4"/>
  <cols>
    <col min="1" max="1" width="12.625" style="1" customWidth="1"/>
    <col min="2" max="2" width="9" style="1"/>
    <col min="3" max="3" width="12.75" style="1" customWidth="1"/>
    <col min="4" max="4" width="9" style="1"/>
    <col min="5" max="5" width="4.75" style="1" bestFit="1" customWidth="1"/>
    <col min="6" max="6" width="11.25" style="1" customWidth="1"/>
    <col min="7" max="7" width="14.125" style="1" customWidth="1"/>
    <col min="8" max="8" width="24.75" style="1" customWidth="1"/>
    <col min="9" max="9" width="0" style="1" hidden="1" customWidth="1"/>
    <col min="10" max="11" width="9" style="1" hidden="1" customWidth="1"/>
    <col min="12" max="13" width="0" style="1" hidden="1" customWidth="1"/>
    <col min="14" max="16384" width="9" style="1"/>
  </cols>
  <sheetData>
    <row r="1" spans="1:10" ht="35.25" customHeight="1" x14ac:dyDescent="0.4">
      <c r="A1" s="77" t="s">
        <v>22</v>
      </c>
      <c r="B1" s="77"/>
      <c r="C1" s="77"/>
      <c r="D1" s="77"/>
      <c r="E1" s="77"/>
      <c r="F1" s="77"/>
      <c r="G1" s="77"/>
      <c r="H1" s="77"/>
    </row>
    <row r="2" spans="1:10" ht="69" customHeight="1" thickBot="1" x14ac:dyDescent="0.45">
      <c r="A2" s="78" t="s">
        <v>21</v>
      </c>
      <c r="B2" s="78"/>
      <c r="C2" s="78"/>
      <c r="D2" s="78"/>
      <c r="E2" s="79" t="s">
        <v>14</v>
      </c>
      <c r="F2" s="80"/>
      <c r="G2" s="80"/>
      <c r="H2" s="80"/>
    </row>
    <row r="3" spans="1:10" ht="15.95" customHeight="1" thickTop="1" x14ac:dyDescent="0.4">
      <c r="A3" s="2" t="s">
        <v>2</v>
      </c>
      <c r="B3" s="81" t="s">
        <v>3</v>
      </c>
      <c r="C3" s="82"/>
      <c r="D3" s="3" t="s">
        <v>4</v>
      </c>
      <c r="E3" s="4" t="s">
        <v>0</v>
      </c>
      <c r="F3" s="4" t="s">
        <v>10</v>
      </c>
      <c r="G3" s="4" t="s">
        <v>11</v>
      </c>
      <c r="H3" s="5" t="s">
        <v>1</v>
      </c>
    </row>
    <row r="4" spans="1:10" ht="15.95" customHeight="1" x14ac:dyDescent="0.4">
      <c r="A4" s="83" t="s">
        <v>5</v>
      </c>
      <c r="B4" s="86" t="s">
        <v>12</v>
      </c>
      <c r="C4" s="6" t="s">
        <v>23</v>
      </c>
      <c r="D4" s="7">
        <v>83</v>
      </c>
      <c r="E4" s="8" t="s">
        <v>48</v>
      </c>
      <c r="F4" s="9">
        <v>7200</v>
      </c>
      <c r="G4" s="10">
        <f>IF(D4*F4=0,"",D4*F4)</f>
        <v>597600</v>
      </c>
      <c r="H4" s="89" t="s">
        <v>68</v>
      </c>
    </row>
    <row r="5" spans="1:10" ht="15.95" customHeight="1" x14ac:dyDescent="0.4">
      <c r="A5" s="84"/>
      <c r="B5" s="87"/>
      <c r="C5" s="11"/>
      <c r="D5" s="7"/>
      <c r="E5" s="12"/>
      <c r="F5" s="9"/>
      <c r="G5" s="9" t="str">
        <f t="shared" ref="G5:G11" si="0">IF(D5*F5=0,"",D5*F5)</f>
        <v/>
      </c>
      <c r="H5" s="90"/>
    </row>
    <row r="6" spans="1:10" ht="15.95" customHeight="1" x14ac:dyDescent="0.4">
      <c r="A6" s="84"/>
      <c r="B6" s="87"/>
      <c r="C6" s="11"/>
      <c r="D6" s="13"/>
      <c r="E6" s="12"/>
      <c r="F6" s="9"/>
      <c r="G6" s="14" t="str">
        <f t="shared" si="0"/>
        <v/>
      </c>
      <c r="H6" s="90"/>
      <c r="J6" s="1" t="s">
        <v>15</v>
      </c>
    </row>
    <row r="7" spans="1:10" ht="15.95" customHeight="1" x14ac:dyDescent="0.4">
      <c r="A7" s="84"/>
      <c r="B7" s="88"/>
      <c r="C7" s="11"/>
      <c r="D7" s="13"/>
      <c r="E7" s="12"/>
      <c r="F7" s="9"/>
      <c r="G7" s="14" t="str">
        <f t="shared" si="0"/>
        <v/>
      </c>
      <c r="H7" s="90"/>
      <c r="J7" s="1" t="s">
        <v>16</v>
      </c>
    </row>
    <row r="8" spans="1:10" ht="15.95" customHeight="1" x14ac:dyDescent="0.4">
      <c r="A8" s="84"/>
      <c r="B8" s="92" t="s">
        <v>13</v>
      </c>
      <c r="C8" s="11"/>
      <c r="D8" s="7">
        <v>45</v>
      </c>
      <c r="E8" s="12" t="s">
        <v>48</v>
      </c>
      <c r="F8" s="9">
        <v>1200</v>
      </c>
      <c r="G8" s="9">
        <f t="shared" si="0"/>
        <v>54000</v>
      </c>
      <c r="H8" s="90"/>
      <c r="J8" s="1" t="s">
        <v>17</v>
      </c>
    </row>
    <row r="9" spans="1:10" ht="15.95" customHeight="1" x14ac:dyDescent="0.4">
      <c r="A9" s="84"/>
      <c r="B9" s="87"/>
      <c r="C9" s="11"/>
      <c r="D9" s="7"/>
      <c r="E9" s="12"/>
      <c r="F9" s="9"/>
      <c r="G9" s="9" t="str">
        <f t="shared" si="0"/>
        <v/>
      </c>
      <c r="H9" s="90"/>
      <c r="J9" s="1" t="s">
        <v>18</v>
      </c>
    </row>
    <row r="10" spans="1:10" ht="15.95" customHeight="1" x14ac:dyDescent="0.4">
      <c r="A10" s="84"/>
      <c r="B10" s="87"/>
      <c r="C10" s="11"/>
      <c r="D10" s="15"/>
      <c r="E10" s="12"/>
      <c r="F10" s="14"/>
      <c r="G10" s="14" t="str">
        <f t="shared" si="0"/>
        <v/>
      </c>
      <c r="H10" s="90"/>
      <c r="J10" s="1" t="s">
        <v>19</v>
      </c>
    </row>
    <row r="11" spans="1:10" ht="15.95" customHeight="1" x14ac:dyDescent="0.4">
      <c r="A11" s="84"/>
      <c r="B11" s="88"/>
      <c r="C11" s="11"/>
      <c r="D11" s="15"/>
      <c r="E11" s="12"/>
      <c r="F11" s="14"/>
      <c r="G11" s="14" t="str">
        <f t="shared" si="0"/>
        <v/>
      </c>
      <c r="H11" s="91"/>
      <c r="J11" s="1" t="s">
        <v>16</v>
      </c>
    </row>
    <row r="12" spans="1:10" ht="15.95" customHeight="1" x14ac:dyDescent="0.4">
      <c r="A12" s="85"/>
      <c r="B12" s="93" t="s">
        <v>6</v>
      </c>
      <c r="C12" s="94"/>
      <c r="D12" s="95"/>
      <c r="E12" s="96"/>
      <c r="F12" s="97"/>
      <c r="G12" s="16">
        <f>IF(SUM(G4:G11)=0,"",SUM(G4:G11))</f>
        <v>651600</v>
      </c>
      <c r="H12" s="17"/>
      <c r="J12" s="1" t="s">
        <v>20</v>
      </c>
    </row>
    <row r="13" spans="1:10" ht="15.95" customHeight="1" x14ac:dyDescent="0.4">
      <c r="A13" s="83" t="s">
        <v>55</v>
      </c>
      <c r="B13" s="98" t="s">
        <v>35</v>
      </c>
      <c r="C13" s="99"/>
      <c r="D13" s="7">
        <v>5</v>
      </c>
      <c r="E13" s="21" t="s">
        <v>20</v>
      </c>
      <c r="F13" s="25">
        <v>30000</v>
      </c>
      <c r="G13" s="10">
        <f>IF(D13*F13=0,"",D13*F13)</f>
        <v>150000</v>
      </c>
      <c r="H13" s="6" t="s">
        <v>67</v>
      </c>
      <c r="J13" s="1" t="s">
        <v>24</v>
      </c>
    </row>
    <row r="14" spans="1:10" ht="15.95" customHeight="1" x14ac:dyDescent="0.4">
      <c r="A14" s="84"/>
      <c r="B14" s="100" t="s">
        <v>37</v>
      </c>
      <c r="C14" s="101"/>
      <c r="D14" s="7">
        <v>10</v>
      </c>
      <c r="E14" s="23" t="s">
        <v>20</v>
      </c>
      <c r="F14" s="9">
        <v>50000</v>
      </c>
      <c r="G14" s="9">
        <f t="shared" ref="G14:G19" si="1">IF(D14*F14=0,"",D14*F14)</f>
        <v>500000</v>
      </c>
      <c r="H14" s="11" t="s">
        <v>67</v>
      </c>
      <c r="J14" s="1" t="s">
        <v>25</v>
      </c>
    </row>
    <row r="15" spans="1:10" ht="15.95" customHeight="1" x14ac:dyDescent="0.4">
      <c r="A15" s="84"/>
      <c r="B15" s="100"/>
      <c r="C15" s="101"/>
      <c r="D15" s="7"/>
      <c r="E15" s="23"/>
      <c r="F15" s="9"/>
      <c r="G15" s="9" t="str">
        <f t="shared" si="1"/>
        <v/>
      </c>
      <c r="H15" s="11"/>
      <c r="J15" s="1" t="s">
        <v>26</v>
      </c>
    </row>
    <row r="16" spans="1:10" ht="15.95" customHeight="1" x14ac:dyDescent="0.4">
      <c r="A16" s="84"/>
      <c r="B16" s="100"/>
      <c r="C16" s="101"/>
      <c r="D16" s="7"/>
      <c r="E16" s="23"/>
      <c r="F16" s="9"/>
      <c r="G16" s="9" t="str">
        <f t="shared" si="1"/>
        <v/>
      </c>
      <c r="H16" s="11"/>
      <c r="J16" s="1" t="s">
        <v>28</v>
      </c>
    </row>
    <row r="17" spans="1:10" ht="15.95" customHeight="1" x14ac:dyDescent="0.4">
      <c r="A17" s="84"/>
      <c r="B17" s="100"/>
      <c r="C17" s="101"/>
      <c r="D17" s="7"/>
      <c r="E17" s="23"/>
      <c r="F17" s="9"/>
      <c r="G17" s="9" t="str">
        <f t="shared" si="1"/>
        <v/>
      </c>
      <c r="H17" s="76"/>
      <c r="J17" s="1" t="s">
        <v>27</v>
      </c>
    </row>
    <row r="18" spans="1:10" ht="15.95" customHeight="1" x14ac:dyDescent="0.4">
      <c r="A18" s="84"/>
      <c r="B18" s="100"/>
      <c r="C18" s="101"/>
      <c r="D18" s="15"/>
      <c r="E18" s="24"/>
      <c r="F18" s="26"/>
      <c r="G18" s="9" t="str">
        <f t="shared" si="1"/>
        <v/>
      </c>
      <c r="H18" s="76"/>
      <c r="J18" s="1" t="s">
        <v>29</v>
      </c>
    </row>
    <row r="19" spans="1:10" ht="15.95" customHeight="1" x14ac:dyDescent="0.4">
      <c r="A19" s="84"/>
      <c r="B19" s="100"/>
      <c r="C19" s="101"/>
      <c r="D19" s="15"/>
      <c r="E19" s="24"/>
      <c r="F19" s="26"/>
      <c r="G19" s="9" t="str">
        <f t="shared" si="1"/>
        <v/>
      </c>
      <c r="H19" s="76"/>
      <c r="J19" s="1" t="s">
        <v>30</v>
      </c>
    </row>
    <row r="20" spans="1:10" ht="15.95" customHeight="1" x14ac:dyDescent="0.4">
      <c r="A20" s="27"/>
      <c r="B20" s="93" t="s">
        <v>6</v>
      </c>
      <c r="C20" s="102"/>
      <c r="D20" s="95"/>
      <c r="E20" s="96"/>
      <c r="F20" s="97"/>
      <c r="G20" s="28">
        <f>IF(SUM(G13:G19)=0,"",SUM(G13:G19))</f>
        <v>650000</v>
      </c>
      <c r="H20" s="29"/>
      <c r="J20" s="1" t="s">
        <v>31</v>
      </c>
    </row>
    <row r="21" spans="1:10" ht="15.95" customHeight="1" x14ac:dyDescent="0.4">
      <c r="A21" s="83" t="s">
        <v>56</v>
      </c>
      <c r="B21" s="112" t="s">
        <v>49</v>
      </c>
      <c r="C21" s="113"/>
      <c r="D21" s="20">
        <v>10</v>
      </c>
      <c r="E21" s="31" t="s">
        <v>50</v>
      </c>
      <c r="F21" s="26">
        <v>3000</v>
      </c>
      <c r="G21" s="25">
        <f>IF(D21*F21=0,"",D21*F21)</f>
        <v>30000</v>
      </c>
      <c r="H21" s="32" t="s">
        <v>40</v>
      </c>
      <c r="J21" s="1" t="s">
        <v>32</v>
      </c>
    </row>
    <row r="22" spans="1:10" ht="15.95" customHeight="1" x14ac:dyDescent="0.4">
      <c r="A22" s="84"/>
      <c r="B22" s="114" t="s">
        <v>51</v>
      </c>
      <c r="C22" s="115"/>
      <c r="D22" s="20">
        <v>30</v>
      </c>
      <c r="E22" s="31" t="s">
        <v>50</v>
      </c>
      <c r="F22" s="26">
        <v>3500</v>
      </c>
      <c r="G22" s="9">
        <f>IF(D22*F22=0,"",D22*F22)</f>
        <v>105000</v>
      </c>
      <c r="H22" s="35" t="s">
        <v>46</v>
      </c>
      <c r="J22" s="1" t="s">
        <v>33</v>
      </c>
    </row>
    <row r="23" spans="1:10" ht="15.95" customHeight="1" x14ac:dyDescent="0.4">
      <c r="A23" s="84"/>
      <c r="B23" s="33"/>
      <c r="C23" s="74"/>
      <c r="D23" s="20"/>
      <c r="E23" s="31"/>
      <c r="F23" s="9"/>
      <c r="G23" s="26" t="str">
        <f t="shared" ref="G23:G27" si="2">IF(D23*F23=0,"",D23*F23)</f>
        <v/>
      </c>
      <c r="H23" s="35"/>
      <c r="J23" s="1" t="s">
        <v>34</v>
      </c>
    </row>
    <row r="24" spans="1:10" ht="15.95" customHeight="1" x14ac:dyDescent="0.4">
      <c r="A24" s="84"/>
      <c r="B24" s="33"/>
      <c r="C24" s="74"/>
      <c r="D24" s="20"/>
      <c r="E24" s="36"/>
      <c r="F24" s="72"/>
      <c r="G24" s="26"/>
      <c r="H24" s="35"/>
    </row>
    <row r="25" spans="1:10" ht="15.95" customHeight="1" x14ac:dyDescent="0.4">
      <c r="A25" s="84"/>
      <c r="B25" s="33"/>
      <c r="C25" s="74"/>
      <c r="D25" s="20"/>
      <c r="E25" s="36"/>
      <c r="F25" s="72"/>
      <c r="G25" s="26"/>
      <c r="H25" s="35"/>
    </row>
    <row r="26" spans="1:10" ht="15.95" customHeight="1" x14ac:dyDescent="0.4">
      <c r="A26" s="84"/>
      <c r="B26" s="33"/>
      <c r="C26" s="74"/>
      <c r="D26" s="20"/>
      <c r="E26" s="36"/>
      <c r="F26" s="9"/>
      <c r="G26" s="26"/>
      <c r="H26" s="35"/>
      <c r="J26" s="1" t="s">
        <v>36</v>
      </c>
    </row>
    <row r="27" spans="1:10" ht="15.95" customHeight="1" x14ac:dyDescent="0.4">
      <c r="A27" s="84"/>
      <c r="B27" s="33"/>
      <c r="C27" s="74"/>
      <c r="D27" s="7"/>
      <c r="E27" s="37"/>
      <c r="F27" s="9"/>
      <c r="G27" s="26" t="str">
        <f t="shared" si="2"/>
        <v/>
      </c>
      <c r="H27" s="35"/>
      <c r="J27" s="1" t="s">
        <v>47</v>
      </c>
    </row>
    <row r="28" spans="1:10" ht="15.95" customHeight="1" x14ac:dyDescent="0.4">
      <c r="A28" s="27"/>
      <c r="B28" s="93" t="s">
        <v>6</v>
      </c>
      <c r="C28" s="94"/>
      <c r="D28" s="38"/>
      <c r="E28" s="39"/>
      <c r="F28" s="40"/>
      <c r="G28" s="16">
        <f>IF(SUM(G21:G27)=0,"",SUM(G21:G27))</f>
        <v>135000</v>
      </c>
      <c r="H28" s="29"/>
      <c r="J28" s="1" t="s">
        <v>38</v>
      </c>
    </row>
    <row r="29" spans="1:10" ht="15.95" customHeight="1" x14ac:dyDescent="0.4">
      <c r="A29" s="66" t="s">
        <v>57</v>
      </c>
      <c r="B29" s="41"/>
      <c r="C29" s="42"/>
      <c r="D29" s="116"/>
      <c r="E29" s="117"/>
      <c r="F29" s="118"/>
      <c r="G29" s="43"/>
      <c r="H29" s="44" t="s">
        <v>9</v>
      </c>
      <c r="J29" s="1" t="s">
        <v>39</v>
      </c>
    </row>
    <row r="30" spans="1:10" ht="15.95" customHeight="1" x14ac:dyDescent="0.4">
      <c r="A30" s="75" t="s">
        <v>58</v>
      </c>
      <c r="B30" s="60"/>
      <c r="C30" s="61"/>
      <c r="D30" s="116"/>
      <c r="E30" s="117"/>
      <c r="F30" s="118"/>
      <c r="G30" s="43"/>
      <c r="H30" s="44"/>
    </row>
    <row r="31" spans="1:10" ht="15.95" customHeight="1" x14ac:dyDescent="0.4">
      <c r="A31" s="45" t="s">
        <v>59</v>
      </c>
      <c r="B31" s="46" t="s">
        <v>64</v>
      </c>
      <c r="C31" s="47"/>
      <c r="D31" s="119"/>
      <c r="E31" s="120"/>
      <c r="F31" s="120"/>
      <c r="G31" s="48">
        <f>IF(SUM(G12+G20+G28+G29)=0,"",G12+G20+G28+G29)</f>
        <v>1436600</v>
      </c>
      <c r="H31" s="30"/>
      <c r="J31" s="1" t="s">
        <v>52</v>
      </c>
    </row>
    <row r="32" spans="1:10" ht="15.95" customHeight="1" x14ac:dyDescent="0.4">
      <c r="A32" s="49" t="s">
        <v>60</v>
      </c>
      <c r="B32" s="18"/>
      <c r="C32" s="19"/>
      <c r="D32" s="50"/>
      <c r="E32" s="51"/>
      <c r="F32" s="51"/>
      <c r="G32" s="73">
        <v>11600</v>
      </c>
      <c r="H32" s="52"/>
    </row>
    <row r="33" spans="1:10" ht="15.95" customHeight="1" x14ac:dyDescent="0.4">
      <c r="A33" s="53" t="s">
        <v>61</v>
      </c>
      <c r="B33" s="67" t="s">
        <v>54</v>
      </c>
      <c r="C33" s="22"/>
      <c r="D33" s="121"/>
      <c r="E33" s="122"/>
      <c r="F33" s="122"/>
      <c r="G33" s="54">
        <f>IF((INT(G31-G32)*0.1)=0,"",INT((G31-G32)*0.1))</f>
        <v>142500</v>
      </c>
      <c r="H33" s="34"/>
    </row>
    <row r="34" spans="1:10" ht="15.95" customHeight="1" x14ac:dyDescent="0.4">
      <c r="A34" s="53" t="s">
        <v>62</v>
      </c>
      <c r="B34" s="67" t="s">
        <v>65</v>
      </c>
      <c r="C34" s="22"/>
      <c r="D34" s="121"/>
      <c r="E34" s="122"/>
      <c r="F34" s="122"/>
      <c r="G34" s="54">
        <f>IF(G31+G33-G32=0,"",G31+G33-G32)</f>
        <v>1567500</v>
      </c>
      <c r="H34" s="34"/>
      <c r="J34" s="1" t="s">
        <v>41</v>
      </c>
    </row>
    <row r="35" spans="1:10" ht="15.95" customHeight="1" x14ac:dyDescent="0.4">
      <c r="A35" s="53" t="s">
        <v>63</v>
      </c>
      <c r="B35" s="67"/>
      <c r="C35" s="22"/>
      <c r="D35" s="121"/>
      <c r="E35" s="122"/>
      <c r="F35" s="122"/>
      <c r="G35" s="71"/>
      <c r="H35" s="34"/>
      <c r="J35" s="1" t="s">
        <v>42</v>
      </c>
    </row>
    <row r="36" spans="1:10" ht="15.95" customHeight="1" x14ac:dyDescent="0.4">
      <c r="A36" s="55" t="s">
        <v>53</v>
      </c>
      <c r="B36" s="56" t="s">
        <v>66</v>
      </c>
      <c r="C36" s="57"/>
      <c r="D36" s="123" t="s">
        <v>8</v>
      </c>
      <c r="E36" s="124"/>
      <c r="F36" s="124"/>
      <c r="G36" s="58">
        <f>IF((G34-G35)=0,"",G34-G35)</f>
        <v>1567500</v>
      </c>
      <c r="H36" s="59"/>
      <c r="J36" s="1" t="s">
        <v>43</v>
      </c>
    </row>
    <row r="37" spans="1:10" ht="15.95" customHeight="1" x14ac:dyDescent="0.4">
      <c r="A37" s="103" t="s">
        <v>7</v>
      </c>
      <c r="B37" s="104"/>
      <c r="C37" s="105"/>
      <c r="D37" s="68"/>
      <c r="E37" s="69"/>
      <c r="F37" s="69"/>
      <c r="G37" s="69"/>
      <c r="H37" s="70"/>
      <c r="J37" s="1" t="s">
        <v>44</v>
      </c>
    </row>
    <row r="38" spans="1:10" ht="15.95" customHeight="1" x14ac:dyDescent="0.4">
      <c r="A38" s="106"/>
      <c r="B38" s="107"/>
      <c r="C38" s="108"/>
      <c r="D38" s="60"/>
      <c r="E38" s="61"/>
      <c r="F38" s="62"/>
      <c r="G38" s="62"/>
      <c r="H38" s="63"/>
      <c r="J38" s="1" t="s">
        <v>45</v>
      </c>
    </row>
    <row r="39" spans="1:10" ht="15.95" customHeight="1" x14ac:dyDescent="0.4">
      <c r="A39" s="109"/>
      <c r="B39" s="110"/>
      <c r="C39" s="111"/>
      <c r="D39" s="41"/>
      <c r="E39" s="42"/>
      <c r="F39" s="42"/>
      <c r="G39" s="42"/>
      <c r="H39" s="64"/>
      <c r="J39" s="1" t="s">
        <v>46</v>
      </c>
    </row>
    <row r="40" spans="1:10" x14ac:dyDescent="0.4">
      <c r="A40" s="65"/>
      <c r="B40" s="65"/>
      <c r="C40" s="65"/>
      <c r="D40" s="65"/>
      <c r="E40" s="65"/>
      <c r="F40" s="65"/>
      <c r="G40" s="65"/>
      <c r="H40" s="65"/>
    </row>
  </sheetData>
  <mergeCells count="32">
    <mergeCell ref="B20:C20"/>
    <mergeCell ref="D20:F20"/>
    <mergeCell ref="A21:A27"/>
    <mergeCell ref="A37:C39"/>
    <mergeCell ref="B21:C21"/>
    <mergeCell ref="B22:C22"/>
    <mergeCell ref="D29:F29"/>
    <mergeCell ref="D31:F31"/>
    <mergeCell ref="D33:F33"/>
    <mergeCell ref="D34:F34"/>
    <mergeCell ref="D35:F35"/>
    <mergeCell ref="D36:F36"/>
    <mergeCell ref="B28:C28"/>
    <mergeCell ref="D30:F30"/>
    <mergeCell ref="A13:A19"/>
    <mergeCell ref="B13:C13"/>
    <mergeCell ref="B14:C14"/>
    <mergeCell ref="B15:C15"/>
    <mergeCell ref="B16:C16"/>
    <mergeCell ref="B17:C17"/>
    <mergeCell ref="B18:C18"/>
    <mergeCell ref="B19:C19"/>
    <mergeCell ref="A1:H1"/>
    <mergeCell ref="A2:D2"/>
    <mergeCell ref="E2:H2"/>
    <mergeCell ref="B3:C3"/>
    <mergeCell ref="A4:A12"/>
    <mergeCell ref="B4:B7"/>
    <mergeCell ref="H4:H11"/>
    <mergeCell ref="B8:B11"/>
    <mergeCell ref="B12:C12"/>
    <mergeCell ref="D12:F12"/>
  </mergeCells>
  <phoneticPr fontId="2"/>
  <dataValidations count="6">
    <dataValidation type="list" showErrorMessage="1" sqref="B13:C19" xr:uid="{00000000-0002-0000-0000-000000000000}">
      <formula1>$J$26:$J$31</formula1>
    </dataValidation>
    <dataValidation type="list" allowBlank="1" showInputMessage="1" showErrorMessage="1" sqref="E13:E19" xr:uid="{00000000-0002-0000-0000-000002000000}">
      <formula1>$J$12</formula1>
    </dataValidation>
    <dataValidation type="list" allowBlank="1" showInputMessage="1" showErrorMessage="1" sqref="E21:E27" xr:uid="{00000000-0002-0000-0000-000003000000}">
      <formula1>$J$9:$J$11</formula1>
    </dataValidation>
    <dataValidation type="list" allowBlank="1" showInputMessage="1" showErrorMessage="1" sqref="E4:E11" xr:uid="{00000000-0002-0000-0000-000004000000}">
      <formula1>$J$6:$J$7</formula1>
    </dataValidation>
    <dataValidation type="list" errorStyle="information" showInputMessage="1" showErrorMessage="1" sqref="C4:C11" xr:uid="{00000000-0002-0000-0000-000001000000}">
      <formula1>$J$13:$J$23</formula1>
    </dataValidation>
    <dataValidation type="list" errorStyle="information" showInputMessage="1" showErrorMessage="1" sqref="B12:C12 C3 B3:B4 B8" xr:uid="{00000000-0002-0000-00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E8A0E-0279-4A6C-A9E3-65C2706C18ED}">
  <sheetPr transitionEvaluation="1"/>
  <dimension ref="A1:K40"/>
  <sheetViews>
    <sheetView zoomScaleNormal="100" zoomScalePageLayoutView="215" workbookViewId="0">
      <selection activeCell="P14" sqref="P14"/>
    </sheetView>
  </sheetViews>
  <sheetFormatPr defaultColWidth="9" defaultRowHeight="13.5" x14ac:dyDescent="0.4"/>
  <cols>
    <col min="1" max="1" width="12.625" style="1" customWidth="1"/>
    <col min="2" max="2" width="9" style="1"/>
    <col min="3" max="3" width="12.75" style="1" customWidth="1"/>
    <col min="4" max="4" width="9" style="1"/>
    <col min="5" max="5" width="4.75" style="1" bestFit="1" customWidth="1"/>
    <col min="6" max="6" width="11.25" style="1" customWidth="1"/>
    <col min="7" max="7" width="14.125" style="1" customWidth="1"/>
    <col min="8" max="8" width="24.75" style="1" customWidth="1"/>
    <col min="9" max="9" width="0" style="1" hidden="1" customWidth="1"/>
    <col min="10" max="11" width="9" style="1" hidden="1" customWidth="1"/>
    <col min="12" max="13" width="0" style="1" hidden="1" customWidth="1"/>
    <col min="14" max="16384" width="9" style="1"/>
  </cols>
  <sheetData>
    <row r="1" spans="1:10" ht="35.25" customHeight="1" x14ac:dyDescent="0.4">
      <c r="A1" s="77" t="s">
        <v>22</v>
      </c>
      <c r="B1" s="77"/>
      <c r="C1" s="77"/>
      <c r="D1" s="77"/>
      <c r="E1" s="77"/>
      <c r="F1" s="77"/>
      <c r="G1" s="77"/>
      <c r="H1" s="77"/>
    </row>
    <row r="2" spans="1:10" ht="69" customHeight="1" thickBot="1" x14ac:dyDescent="0.45">
      <c r="A2" s="78" t="s">
        <v>21</v>
      </c>
      <c r="B2" s="78"/>
      <c r="C2" s="78"/>
      <c r="D2" s="78"/>
      <c r="E2" s="79" t="s">
        <v>14</v>
      </c>
      <c r="F2" s="80"/>
      <c r="G2" s="80"/>
      <c r="H2" s="80"/>
    </row>
    <row r="3" spans="1:10" ht="15.95" customHeight="1" thickTop="1" x14ac:dyDescent="0.4">
      <c r="A3" s="2" t="s">
        <v>2</v>
      </c>
      <c r="B3" s="81" t="s">
        <v>3</v>
      </c>
      <c r="C3" s="82"/>
      <c r="D3" s="3" t="s">
        <v>4</v>
      </c>
      <c r="E3" s="4" t="s">
        <v>0</v>
      </c>
      <c r="F3" s="4" t="s">
        <v>10</v>
      </c>
      <c r="G3" s="4" t="s">
        <v>11</v>
      </c>
      <c r="H3" s="5" t="s">
        <v>1</v>
      </c>
    </row>
    <row r="4" spans="1:10" ht="15.95" customHeight="1" x14ac:dyDescent="0.4">
      <c r="A4" s="83" t="s">
        <v>5</v>
      </c>
      <c r="B4" s="86" t="s">
        <v>12</v>
      </c>
      <c r="C4" s="6"/>
      <c r="D4" s="7"/>
      <c r="E4" s="8"/>
      <c r="F4" s="9"/>
      <c r="G4" s="10" t="str">
        <f>IF(D4*F4=0,"",D4*F4)</f>
        <v/>
      </c>
      <c r="H4" s="89" t="s">
        <v>68</v>
      </c>
    </row>
    <row r="5" spans="1:10" ht="15.95" customHeight="1" x14ac:dyDescent="0.4">
      <c r="A5" s="84"/>
      <c r="B5" s="87"/>
      <c r="C5" s="11"/>
      <c r="D5" s="7"/>
      <c r="E5" s="12"/>
      <c r="F5" s="9"/>
      <c r="G5" s="9" t="str">
        <f t="shared" ref="G5:G11" si="0">IF(D5*F5=0,"",D5*F5)</f>
        <v/>
      </c>
      <c r="H5" s="90"/>
    </row>
    <row r="6" spans="1:10" ht="15.95" customHeight="1" x14ac:dyDescent="0.4">
      <c r="A6" s="84"/>
      <c r="B6" s="87"/>
      <c r="C6" s="11"/>
      <c r="D6" s="13"/>
      <c r="E6" s="12"/>
      <c r="F6" s="9"/>
      <c r="G6" s="14" t="str">
        <f t="shared" si="0"/>
        <v/>
      </c>
      <c r="H6" s="90"/>
      <c r="J6" s="1" t="s">
        <v>15</v>
      </c>
    </row>
    <row r="7" spans="1:10" ht="15.95" customHeight="1" x14ac:dyDescent="0.4">
      <c r="A7" s="84"/>
      <c r="B7" s="88"/>
      <c r="C7" s="11"/>
      <c r="D7" s="13"/>
      <c r="E7" s="12"/>
      <c r="F7" s="9"/>
      <c r="G7" s="14" t="str">
        <f t="shared" si="0"/>
        <v/>
      </c>
      <c r="H7" s="90"/>
      <c r="J7" s="1" t="s">
        <v>16</v>
      </c>
    </row>
    <row r="8" spans="1:10" ht="15.95" customHeight="1" x14ac:dyDescent="0.4">
      <c r="A8" s="84"/>
      <c r="B8" s="92" t="s">
        <v>13</v>
      </c>
      <c r="C8" s="11"/>
      <c r="D8" s="7"/>
      <c r="E8" s="12"/>
      <c r="F8" s="9"/>
      <c r="G8" s="9" t="str">
        <f t="shared" si="0"/>
        <v/>
      </c>
      <c r="H8" s="90"/>
      <c r="J8" s="1" t="s">
        <v>17</v>
      </c>
    </row>
    <row r="9" spans="1:10" ht="15.95" customHeight="1" x14ac:dyDescent="0.4">
      <c r="A9" s="84"/>
      <c r="B9" s="87"/>
      <c r="C9" s="11"/>
      <c r="D9" s="7"/>
      <c r="E9" s="12"/>
      <c r="F9" s="9"/>
      <c r="G9" s="9" t="str">
        <f t="shared" si="0"/>
        <v/>
      </c>
      <c r="H9" s="90"/>
      <c r="J9" s="1" t="s">
        <v>18</v>
      </c>
    </row>
    <row r="10" spans="1:10" ht="15.95" customHeight="1" x14ac:dyDescent="0.4">
      <c r="A10" s="84"/>
      <c r="B10" s="87"/>
      <c r="C10" s="11"/>
      <c r="D10" s="15"/>
      <c r="E10" s="12"/>
      <c r="F10" s="14"/>
      <c r="G10" s="14" t="str">
        <f t="shared" si="0"/>
        <v/>
      </c>
      <c r="H10" s="90"/>
      <c r="J10" s="1" t="s">
        <v>19</v>
      </c>
    </row>
    <row r="11" spans="1:10" ht="15.95" customHeight="1" x14ac:dyDescent="0.4">
      <c r="A11" s="84"/>
      <c r="B11" s="88"/>
      <c r="C11" s="11"/>
      <c r="D11" s="15"/>
      <c r="E11" s="12"/>
      <c r="F11" s="14"/>
      <c r="G11" s="14" t="str">
        <f t="shared" si="0"/>
        <v/>
      </c>
      <c r="H11" s="91"/>
      <c r="J11" s="1" t="s">
        <v>16</v>
      </c>
    </row>
    <row r="12" spans="1:10" ht="15.95" customHeight="1" x14ac:dyDescent="0.4">
      <c r="A12" s="85"/>
      <c r="B12" s="93" t="s">
        <v>6</v>
      </c>
      <c r="C12" s="94"/>
      <c r="D12" s="95"/>
      <c r="E12" s="96"/>
      <c r="F12" s="97"/>
      <c r="G12" s="16" t="str">
        <f>IF(SUM(G4:G11)=0,"",SUM(G4:G11))</f>
        <v/>
      </c>
      <c r="H12" s="17"/>
      <c r="J12" s="1" t="s">
        <v>20</v>
      </c>
    </row>
    <row r="13" spans="1:10" ht="15.95" customHeight="1" x14ac:dyDescent="0.4">
      <c r="A13" s="83" t="s">
        <v>55</v>
      </c>
      <c r="B13" s="98"/>
      <c r="C13" s="99"/>
      <c r="D13" s="7"/>
      <c r="E13" s="21"/>
      <c r="F13" s="25"/>
      <c r="G13" s="10" t="str">
        <f>IF(D13*F13=0,"",D13*F13)</f>
        <v/>
      </c>
      <c r="H13" s="6" t="s">
        <v>67</v>
      </c>
      <c r="J13" s="1" t="s">
        <v>24</v>
      </c>
    </row>
    <row r="14" spans="1:10" ht="15.95" customHeight="1" x14ac:dyDescent="0.4">
      <c r="A14" s="84"/>
      <c r="B14" s="100"/>
      <c r="C14" s="101"/>
      <c r="D14" s="7"/>
      <c r="E14" s="23"/>
      <c r="F14" s="9"/>
      <c r="G14" s="9" t="str">
        <f t="shared" ref="G14:G19" si="1">IF(D14*F14=0,"",D14*F14)</f>
        <v/>
      </c>
      <c r="H14" s="11" t="s">
        <v>67</v>
      </c>
      <c r="J14" s="1" t="s">
        <v>25</v>
      </c>
    </row>
    <row r="15" spans="1:10" ht="15.95" customHeight="1" x14ac:dyDescent="0.4">
      <c r="A15" s="84"/>
      <c r="B15" s="100"/>
      <c r="C15" s="101"/>
      <c r="D15" s="7"/>
      <c r="E15" s="23"/>
      <c r="F15" s="9"/>
      <c r="G15" s="9" t="str">
        <f t="shared" si="1"/>
        <v/>
      </c>
      <c r="H15" s="11" t="s">
        <v>67</v>
      </c>
      <c r="J15" s="1" t="s">
        <v>26</v>
      </c>
    </row>
    <row r="16" spans="1:10" ht="15.95" customHeight="1" x14ac:dyDescent="0.4">
      <c r="A16" s="84"/>
      <c r="B16" s="100"/>
      <c r="C16" s="101"/>
      <c r="D16" s="7"/>
      <c r="E16" s="23"/>
      <c r="F16" s="9"/>
      <c r="G16" s="9" t="str">
        <f t="shared" si="1"/>
        <v/>
      </c>
      <c r="H16" s="11" t="s">
        <v>67</v>
      </c>
      <c r="J16" s="1" t="s">
        <v>28</v>
      </c>
    </row>
    <row r="17" spans="1:10" ht="15.95" customHeight="1" x14ac:dyDescent="0.4">
      <c r="A17" s="84"/>
      <c r="B17" s="100"/>
      <c r="C17" s="101"/>
      <c r="D17" s="7"/>
      <c r="E17" s="23"/>
      <c r="F17" s="9"/>
      <c r="G17" s="9" t="str">
        <f t="shared" si="1"/>
        <v/>
      </c>
      <c r="H17" s="76"/>
      <c r="J17" s="1" t="s">
        <v>27</v>
      </c>
    </row>
    <row r="18" spans="1:10" ht="15.95" customHeight="1" x14ac:dyDescent="0.4">
      <c r="A18" s="84"/>
      <c r="B18" s="100"/>
      <c r="C18" s="101"/>
      <c r="D18" s="15"/>
      <c r="E18" s="24"/>
      <c r="F18" s="26"/>
      <c r="G18" s="9" t="str">
        <f t="shared" si="1"/>
        <v/>
      </c>
      <c r="H18" s="76"/>
      <c r="J18" s="1" t="s">
        <v>29</v>
      </c>
    </row>
    <row r="19" spans="1:10" ht="15.95" customHeight="1" x14ac:dyDescent="0.4">
      <c r="A19" s="84"/>
      <c r="B19" s="100"/>
      <c r="C19" s="101"/>
      <c r="D19" s="15"/>
      <c r="E19" s="24"/>
      <c r="F19" s="26"/>
      <c r="G19" s="9" t="str">
        <f t="shared" si="1"/>
        <v/>
      </c>
      <c r="H19" s="76"/>
      <c r="J19" s="1" t="s">
        <v>30</v>
      </c>
    </row>
    <row r="20" spans="1:10" ht="15.95" customHeight="1" x14ac:dyDescent="0.4">
      <c r="A20" s="27"/>
      <c r="B20" s="93" t="s">
        <v>6</v>
      </c>
      <c r="C20" s="102"/>
      <c r="D20" s="95"/>
      <c r="E20" s="96"/>
      <c r="F20" s="97"/>
      <c r="G20" s="28" t="str">
        <f>IF(SUM(G13:G19)=0,"",SUM(G13:G19))</f>
        <v/>
      </c>
      <c r="H20" s="29"/>
      <c r="J20" s="1" t="s">
        <v>31</v>
      </c>
    </row>
    <row r="21" spans="1:10" ht="15.95" customHeight="1" x14ac:dyDescent="0.4">
      <c r="A21" s="83" t="s">
        <v>56</v>
      </c>
      <c r="B21" s="112"/>
      <c r="C21" s="113"/>
      <c r="D21" s="20"/>
      <c r="E21" s="31"/>
      <c r="F21" s="26"/>
      <c r="G21" s="25" t="str">
        <f>IF(D21*F21=0,"",D21*F21)</f>
        <v/>
      </c>
      <c r="H21" s="32"/>
      <c r="J21" s="1" t="s">
        <v>32</v>
      </c>
    </row>
    <row r="22" spans="1:10" ht="15.95" customHeight="1" x14ac:dyDescent="0.4">
      <c r="A22" s="84"/>
      <c r="B22" s="114"/>
      <c r="C22" s="115"/>
      <c r="D22" s="20"/>
      <c r="E22" s="31"/>
      <c r="F22" s="26"/>
      <c r="G22" s="9" t="str">
        <f>IF(D22*F22=0,"",D22*F22)</f>
        <v/>
      </c>
      <c r="H22" s="35"/>
      <c r="J22" s="1" t="s">
        <v>33</v>
      </c>
    </row>
    <row r="23" spans="1:10" ht="15.95" customHeight="1" x14ac:dyDescent="0.4">
      <c r="A23" s="84"/>
      <c r="B23" s="33"/>
      <c r="C23" s="74"/>
      <c r="D23" s="20"/>
      <c r="E23" s="31"/>
      <c r="F23" s="9"/>
      <c r="G23" s="26" t="str">
        <f t="shared" ref="G23:G27" si="2">IF(D23*F23=0,"",D23*F23)</f>
        <v/>
      </c>
      <c r="H23" s="35"/>
      <c r="J23" s="1" t="s">
        <v>34</v>
      </c>
    </row>
    <row r="24" spans="1:10" ht="15.95" customHeight="1" x14ac:dyDescent="0.4">
      <c r="A24" s="84"/>
      <c r="B24" s="33"/>
      <c r="C24" s="74"/>
      <c r="D24" s="20"/>
      <c r="E24" s="36"/>
      <c r="F24" s="72"/>
      <c r="G24" s="26"/>
      <c r="H24" s="35"/>
    </row>
    <row r="25" spans="1:10" ht="15.95" customHeight="1" x14ac:dyDescent="0.4">
      <c r="A25" s="84"/>
      <c r="B25" s="33"/>
      <c r="C25" s="74"/>
      <c r="D25" s="20"/>
      <c r="E25" s="36"/>
      <c r="F25" s="72"/>
      <c r="G25" s="26"/>
      <c r="H25" s="35"/>
    </row>
    <row r="26" spans="1:10" ht="15.95" customHeight="1" x14ac:dyDescent="0.4">
      <c r="A26" s="84"/>
      <c r="B26" s="33"/>
      <c r="C26" s="74"/>
      <c r="D26" s="20"/>
      <c r="E26" s="36"/>
      <c r="F26" s="9"/>
      <c r="G26" s="26"/>
      <c r="H26" s="35"/>
      <c r="J26" s="1" t="s">
        <v>36</v>
      </c>
    </row>
    <row r="27" spans="1:10" ht="15.95" customHeight="1" x14ac:dyDescent="0.4">
      <c r="A27" s="84"/>
      <c r="B27" s="33"/>
      <c r="C27" s="74"/>
      <c r="D27" s="7"/>
      <c r="E27" s="37"/>
      <c r="F27" s="9"/>
      <c r="G27" s="26" t="str">
        <f t="shared" si="2"/>
        <v/>
      </c>
      <c r="H27" s="35"/>
      <c r="J27" s="1" t="s">
        <v>47</v>
      </c>
    </row>
    <row r="28" spans="1:10" ht="15.95" customHeight="1" x14ac:dyDescent="0.4">
      <c r="A28" s="27"/>
      <c r="B28" s="93" t="s">
        <v>6</v>
      </c>
      <c r="C28" s="94"/>
      <c r="D28" s="38"/>
      <c r="E28" s="39"/>
      <c r="F28" s="40"/>
      <c r="G28" s="16" t="str">
        <f>IF(SUM(G21:G27)=0,"",SUM(G21:G27))</f>
        <v/>
      </c>
      <c r="H28" s="29"/>
      <c r="J28" s="1" t="s">
        <v>38</v>
      </c>
    </row>
    <row r="29" spans="1:10" ht="15.95" customHeight="1" x14ac:dyDescent="0.4">
      <c r="A29" s="66" t="s">
        <v>57</v>
      </c>
      <c r="B29" s="41"/>
      <c r="C29" s="42"/>
      <c r="D29" s="116"/>
      <c r="E29" s="117"/>
      <c r="F29" s="118"/>
      <c r="G29" s="43"/>
      <c r="H29" s="44" t="s">
        <v>9</v>
      </c>
      <c r="J29" s="1" t="s">
        <v>39</v>
      </c>
    </row>
    <row r="30" spans="1:10" ht="15.95" customHeight="1" x14ac:dyDescent="0.4">
      <c r="A30" s="75" t="s">
        <v>58</v>
      </c>
      <c r="B30" s="60"/>
      <c r="C30" s="61"/>
      <c r="D30" s="116"/>
      <c r="E30" s="117"/>
      <c r="F30" s="118"/>
      <c r="G30" s="43"/>
      <c r="H30" s="44"/>
    </row>
    <row r="31" spans="1:10" ht="15.95" customHeight="1" x14ac:dyDescent="0.4">
      <c r="A31" s="45" t="s">
        <v>59</v>
      </c>
      <c r="B31" s="46" t="s">
        <v>64</v>
      </c>
      <c r="C31" s="47"/>
      <c r="D31" s="119"/>
      <c r="E31" s="120"/>
      <c r="F31" s="120"/>
      <c r="G31" s="48" t="str">
        <f>IF(SUM(G12+G20+G28+G29)=0,"",G12+G20+G28+G29)</f>
        <v/>
      </c>
      <c r="H31" s="30"/>
      <c r="J31" s="1" t="s">
        <v>52</v>
      </c>
    </row>
    <row r="32" spans="1:10" ht="15.95" customHeight="1" x14ac:dyDescent="0.4">
      <c r="A32" s="49" t="s">
        <v>60</v>
      </c>
      <c r="B32" s="18"/>
      <c r="C32" s="19"/>
      <c r="D32" s="50"/>
      <c r="E32" s="51"/>
      <c r="F32" s="51"/>
      <c r="G32" s="73"/>
      <c r="H32" s="52"/>
    </row>
    <row r="33" spans="1:10" ht="15.95" customHeight="1" x14ac:dyDescent="0.4">
      <c r="A33" s="53" t="s">
        <v>61</v>
      </c>
      <c r="B33" s="67" t="s">
        <v>54</v>
      </c>
      <c r="C33" s="22"/>
      <c r="D33" s="121"/>
      <c r="E33" s="122"/>
      <c r="F33" s="122"/>
      <c r="G33" s="54" t="str">
        <f>IF((INT(G31-G32)*0.1)=0,"",INT((G31-G32)*0.1))</f>
        <v/>
      </c>
      <c r="H33" s="34"/>
    </row>
    <row r="34" spans="1:10" ht="15.95" customHeight="1" x14ac:dyDescent="0.4">
      <c r="A34" s="53" t="s">
        <v>62</v>
      </c>
      <c r="B34" s="67" t="s">
        <v>65</v>
      </c>
      <c r="C34" s="22"/>
      <c r="D34" s="121"/>
      <c r="E34" s="122"/>
      <c r="F34" s="122"/>
      <c r="G34" s="54" t="str">
        <f>IF(G31+G33-G32=0,"",G31+G33-G32)</f>
        <v/>
      </c>
      <c r="H34" s="34"/>
      <c r="J34" s="1" t="s">
        <v>41</v>
      </c>
    </row>
    <row r="35" spans="1:10" ht="15.95" customHeight="1" x14ac:dyDescent="0.4">
      <c r="A35" s="53" t="s">
        <v>63</v>
      </c>
      <c r="B35" s="67"/>
      <c r="C35" s="22"/>
      <c r="D35" s="121"/>
      <c r="E35" s="122"/>
      <c r="F35" s="122"/>
      <c r="G35" s="71"/>
      <c r="H35" s="34"/>
      <c r="J35" s="1" t="s">
        <v>42</v>
      </c>
    </row>
    <row r="36" spans="1:10" ht="15.95" customHeight="1" x14ac:dyDescent="0.4">
      <c r="A36" s="55" t="s">
        <v>53</v>
      </c>
      <c r="B36" s="56" t="s">
        <v>66</v>
      </c>
      <c r="C36" s="57"/>
      <c r="D36" s="123" t="s">
        <v>8</v>
      </c>
      <c r="E36" s="124"/>
      <c r="F36" s="124"/>
      <c r="G36" s="58" t="str">
        <f>IF((G34-G35)=0,"",G34-G35)</f>
        <v/>
      </c>
      <c r="H36" s="59"/>
      <c r="J36" s="1" t="s">
        <v>43</v>
      </c>
    </row>
    <row r="37" spans="1:10" ht="15.95" customHeight="1" x14ac:dyDescent="0.4">
      <c r="A37" s="103" t="s">
        <v>7</v>
      </c>
      <c r="B37" s="104"/>
      <c r="C37" s="105"/>
      <c r="D37" s="68"/>
      <c r="E37" s="69"/>
      <c r="F37" s="69"/>
      <c r="G37" s="69"/>
      <c r="H37" s="70"/>
      <c r="J37" s="1" t="s">
        <v>44</v>
      </c>
    </row>
    <row r="38" spans="1:10" ht="15.95" customHeight="1" x14ac:dyDescent="0.4">
      <c r="A38" s="106"/>
      <c r="B38" s="107"/>
      <c r="C38" s="108"/>
      <c r="D38" s="60"/>
      <c r="E38" s="61"/>
      <c r="F38" s="62"/>
      <c r="G38" s="62"/>
      <c r="H38" s="63"/>
      <c r="J38" s="1" t="s">
        <v>45</v>
      </c>
    </row>
    <row r="39" spans="1:10" ht="15.95" customHeight="1" x14ac:dyDescent="0.4">
      <c r="A39" s="109"/>
      <c r="B39" s="110"/>
      <c r="C39" s="111"/>
      <c r="D39" s="41"/>
      <c r="E39" s="42"/>
      <c r="F39" s="42"/>
      <c r="G39" s="42"/>
      <c r="H39" s="64"/>
      <c r="J39" s="1" t="s">
        <v>46</v>
      </c>
    </row>
    <row r="40" spans="1:10" x14ac:dyDescent="0.4">
      <c r="A40" s="65"/>
      <c r="B40" s="65"/>
      <c r="C40" s="65"/>
      <c r="D40" s="65"/>
      <c r="E40" s="65"/>
      <c r="F40" s="65"/>
      <c r="G40" s="65"/>
      <c r="H40" s="65"/>
    </row>
  </sheetData>
  <mergeCells count="32">
    <mergeCell ref="A37:C39"/>
    <mergeCell ref="D29:F29"/>
    <mergeCell ref="D30:F30"/>
    <mergeCell ref="D31:F31"/>
    <mergeCell ref="D33:F33"/>
    <mergeCell ref="D34:F34"/>
    <mergeCell ref="D35:F35"/>
    <mergeCell ref="D20:F20"/>
    <mergeCell ref="A21:A27"/>
    <mergeCell ref="B21:C21"/>
    <mergeCell ref="B22:C22"/>
    <mergeCell ref="D36:F36"/>
    <mergeCell ref="B28:C28"/>
    <mergeCell ref="B20:C20"/>
    <mergeCell ref="A13:A19"/>
    <mergeCell ref="B13:C13"/>
    <mergeCell ref="B14:C14"/>
    <mergeCell ref="B15:C15"/>
    <mergeCell ref="B16:C16"/>
    <mergeCell ref="B17:C17"/>
    <mergeCell ref="B18:C18"/>
    <mergeCell ref="B19:C19"/>
    <mergeCell ref="A1:H1"/>
    <mergeCell ref="A2:D2"/>
    <mergeCell ref="E2:H2"/>
    <mergeCell ref="B3:C3"/>
    <mergeCell ref="A4:A12"/>
    <mergeCell ref="B4:B7"/>
    <mergeCell ref="H4:H11"/>
    <mergeCell ref="B8:B11"/>
    <mergeCell ref="B12:C12"/>
    <mergeCell ref="D12:F12"/>
  </mergeCells>
  <phoneticPr fontId="2"/>
  <dataValidations count="6">
    <dataValidation type="list" errorStyle="information" showInputMessage="1" showErrorMessage="1" sqref="B12:C12 C3 B3:B4 B8" xr:uid="{2DDEC802-658C-420F-B3FB-41D4BE0E400B}">
      <formula1>#REF!</formula1>
    </dataValidation>
    <dataValidation type="list" errorStyle="information" showInputMessage="1" showErrorMessage="1" sqref="C4:C11" xr:uid="{55EC75E8-E612-4606-AFBF-AAB2F5411B57}">
      <formula1>$J$13:$J$23</formula1>
    </dataValidation>
    <dataValidation type="list" allowBlank="1" showInputMessage="1" showErrorMessage="1" sqref="E4:E11" xr:uid="{124E154C-DAF9-4392-A651-93111759FA80}">
      <formula1>$J$6:$J$7</formula1>
    </dataValidation>
    <dataValidation type="list" allowBlank="1" showInputMessage="1" showErrorMessage="1" sqref="E21:E27" xr:uid="{471CDB3D-3BCC-4D49-9532-8189195FD0B6}">
      <formula1>$J$9:$J$11</formula1>
    </dataValidation>
    <dataValidation type="list" allowBlank="1" showInputMessage="1" showErrorMessage="1" sqref="E13:E19" xr:uid="{B56E1058-30E8-4ECA-B55B-343BD6DFBB48}">
      <formula1>$J$12</formula1>
    </dataValidation>
    <dataValidation type="list" showErrorMessage="1" sqref="B13:C19" xr:uid="{40B21675-2026-4BA5-8D91-63880E6B602F}">
      <formula1>$J$26:$J$31</formula1>
    </dataValidation>
  </dataValidations>
  <printOptions horizontalCentered="1"/>
  <pageMargins left="0.23622047244094491" right="3.937007874015748E-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　内訳書（記入例）</vt:lpstr>
      <vt:lpstr>内訳書</vt:lpstr>
      <vt:lpstr>'参考　内訳書（記入例）'!Print_Area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 幹弘</dc:creator>
  <cp:lastModifiedBy>11313</cp:lastModifiedBy>
  <cp:lastPrinted>2024-08-27T00:53:32Z</cp:lastPrinted>
  <dcterms:created xsi:type="dcterms:W3CDTF">2018-10-30T00:11:20Z</dcterms:created>
  <dcterms:modified xsi:type="dcterms:W3CDTF">2024-08-27T05:36:18Z</dcterms:modified>
</cp:coreProperties>
</file>